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15 - DOC-Processed Fresh &amp; Frozen Foods (GP)\Bid Documents FINAL\"/>
    </mc:Choice>
  </mc:AlternateContent>
  <xr:revisionPtr revIDLastSave="0" documentId="13_ncr:1_{D1FF741F-3309-499C-9E6D-0C405932BC97}" xr6:coauthVersionLast="47" xr6:coauthVersionMax="47" xr10:uidLastSave="{00000000-0000-0000-0000-000000000000}"/>
  <bookViews>
    <workbookView xWindow="38280" yWindow="-120" windowWidth="38640" windowHeight="21120" xr2:uid="{1CD14956-29C0-4330-8F0A-2381A3D1E5C2}"/>
  </bookViews>
  <sheets>
    <sheet name="DOC-ProcessedF&amp;F-GP"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'DOC-ProcessedF&amp;F-GP'!$A$1:$T$44</definedName>
    <definedName name="_xlnm.Print_Titles" localSheetId="0">'DOC-ProcessedF&amp;F-GP'!$18:$18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T74" i="1" l="1"/>
  <c r="T72" i="1"/>
  <c r="T20" i="1"/>
  <c r="T21" i="1"/>
  <c r="T22" i="1"/>
  <c r="T23" i="1"/>
  <c r="T24" i="1"/>
  <c r="T25" i="1"/>
  <c r="T27" i="1"/>
  <c r="D9" i="1" s="1"/>
  <c r="T32" i="1"/>
  <c r="T33" i="1"/>
  <c r="T34" i="1"/>
  <c r="T35" i="1"/>
  <c r="T36" i="1"/>
  <c r="T37" i="1"/>
  <c r="T38" i="1"/>
  <c r="T39" i="1"/>
  <c r="T41" i="1"/>
  <c r="D10" i="1" s="1"/>
  <c r="T45" i="1"/>
  <c r="T51" i="1" s="1"/>
  <c r="D11" i="1" s="1"/>
  <c r="T46" i="1"/>
  <c r="T47" i="1"/>
  <c r="T48" i="1"/>
  <c r="T49" i="1"/>
  <c r="T50" i="1"/>
  <c r="T55" i="1"/>
  <c r="T56" i="1"/>
  <c r="T57" i="1"/>
  <c r="T58" i="1"/>
  <c r="T59" i="1"/>
  <c r="T61" i="1"/>
  <c r="D12" i="1" s="1"/>
  <c r="T65" i="1"/>
  <c r="T66" i="1"/>
  <c r="T67" i="1"/>
  <c r="T68" i="1"/>
  <c r="T69" i="1"/>
  <c r="T70" i="1"/>
  <c r="T71" i="1"/>
  <c r="T73" i="1"/>
  <c r="T75" i="1"/>
  <c r="T77" i="1"/>
  <c r="D13" i="1" s="1"/>
  <c r="T81" i="1"/>
  <c r="T82" i="1"/>
  <c r="T84" i="1"/>
  <c r="D14" i="1" s="1"/>
  <c r="T88" i="1"/>
  <c r="T90" i="1"/>
  <c r="D15" i="1" s="1"/>
  <c r="T94" i="1"/>
  <c r="T95" i="1"/>
  <c r="T96" i="1"/>
  <c r="T98" i="1"/>
  <c r="D16" i="1" s="1"/>
</calcChain>
</file>

<file path=xl/sharedStrings.xml><?xml version="1.0" encoding="utf-8"?>
<sst xmlns="http://schemas.openxmlformats.org/spreadsheetml/2006/main" count="300" uniqueCount="220">
  <si>
    <t>DOC - Processed Fresh &amp; Frozen Foods (GP) - CLASS 8 TOTAL &gt;&gt;&gt;</t>
  </si>
  <si>
    <t>LBS</t>
  </si>
  <si>
    <t>142 SERVINGS PER CONTAINER</t>
  </si>
  <si>
    <r>
      <rPr>
        <sz val="11"/>
        <color theme="1"/>
        <rFont val="Aptos Narrow"/>
        <family val="2"/>
        <scheme val="minor"/>
      </rPr>
      <t>MUST BE</t>
    </r>
    <r>
      <rPr>
        <sz val="11"/>
        <color rgb="FF000000"/>
        <rFont val="Aptos Narrow"/>
        <family val="2"/>
        <scheme val="minor"/>
      </rPr>
      <t xml:space="preserve"> NYS SOURCED. FROZEN. 1.2 OZ PER MEATBALL (6 OZ PER SERVING SIZE). </t>
    </r>
    <r>
      <rPr>
        <sz val="11"/>
        <color theme="1"/>
        <rFont val="Aptos Narrow"/>
        <family val="2"/>
        <scheme val="minor"/>
      </rPr>
      <t xml:space="preserve">BLENDED MEATBALL PERMITTED. THE NON-BEEF PORTION MUST BE COMPOSED OF VEGETABLES, LEGUMES, MUSHROOMS, AND/OR WHOLE PLANT PROTEINS AND MUST NOT CONTAIN NON-NUTRITIVE FILLERS. </t>
    </r>
    <r>
      <rPr>
        <sz val="11"/>
        <color rgb="FFC00000"/>
        <rFont val="Aptos Narrow"/>
        <family val="2"/>
        <scheme val="minor"/>
      </rPr>
      <t>DOES NOT CONTAIN ARTIFICIAL COLORS OR CARAMEL COLOR</t>
    </r>
    <r>
      <rPr>
        <sz val="11"/>
        <color rgb="FF000000"/>
        <rFont val="Aptos Narrow"/>
        <family val="2"/>
        <scheme val="minor"/>
      </rPr>
      <t xml:space="preserve">. "WILDKALE" BRAND OR EQUAL.  </t>
    </r>
    <r>
      <rPr>
        <sz val="11"/>
        <color rgb="FF0070C0"/>
        <rFont val="Aptos Narrow"/>
        <family val="2"/>
        <scheme val="minor"/>
      </rPr>
      <t xml:space="preserve">Sample may be requested. </t>
    </r>
  </si>
  <si>
    <r>
      <t>CHICKEN CLASSIC MEATBALLS (GP) (</t>
    </r>
    <r>
      <rPr>
        <sz val="11"/>
        <color rgb="FFFF0000"/>
        <rFont val="Aptos Narrow"/>
        <family val="2"/>
        <scheme val="minor"/>
      </rPr>
      <t>*MUST BE NYS SOURCED)</t>
    </r>
  </si>
  <si>
    <t>C8_i03</t>
  </si>
  <si>
    <t>Class8</t>
  </si>
  <si>
    <t>CASES</t>
  </si>
  <si>
    <t>4 OZ PATTIES, 80 PATTIES PER CASE.</t>
  </si>
  <si>
    <r>
      <rPr>
        <sz val="11"/>
        <rFont val="Aptos Narrow"/>
        <family val="2"/>
        <scheme val="minor"/>
      </rPr>
      <t xml:space="preserve"> U.S. SELECT. ≥ 80-90% LEAN. FROZEN AND UNCOOKED. 3OZ PER PATTY. BLENDED PATTIES PERMITTED, PROVIDED PRODUCT CONTAINS AT LEAST 50% BEEF BY VOLUME AND NO MORE THAN 65% BY VOLUME. THE NON-BEEF PORTION MUST BE COMPOSED OF VEGETABLES, LEGUMES, MUSHROOMS, AND/OR WHOLE PLANT PROTEINS AND MUST NOT CONTAIN NON-NUTRITIVE FILLERS. </t>
    </r>
    <r>
      <rPr>
        <sz val="11"/>
        <color theme="1"/>
        <rFont val="Aptos Narrow"/>
        <family val="2"/>
        <scheme val="minor"/>
      </rPr>
      <t xml:space="preserve"> </t>
    </r>
    <r>
      <rPr>
        <sz val="11"/>
        <color rgb="FF0070C0"/>
        <rFont val="Aptos Narrow"/>
        <family val="2"/>
        <scheme val="minor"/>
      </rPr>
      <t>Sample may be requested.</t>
    </r>
  </si>
  <si>
    <r>
      <rPr>
        <sz val="11"/>
        <rFont val="Aptos Narrow"/>
        <family val="2"/>
        <scheme val="minor"/>
      </rPr>
      <t xml:space="preserve"> BLENDED BEEF BURGER PATTIES,</t>
    </r>
    <r>
      <rPr>
        <sz val="11"/>
        <color theme="1"/>
        <rFont val="Aptos Narrow"/>
        <family val="2"/>
        <scheme val="minor"/>
      </rPr>
      <t xml:space="preserve"> FROZEN</t>
    </r>
  </si>
  <si>
    <t>C8_i02</t>
  </si>
  <si>
    <t>PACKS</t>
  </si>
  <si>
    <t xml:space="preserve">1.1 LB PACK </t>
  </si>
  <si>
    <r>
      <t xml:space="preserve">BLENDED MEATBALL PERMITTED - "50/CUT" BRAND OR EQUAL. Made with ground beef, 50CUT mushroom roots and mushrooms, parmesan cheese, parsley, and spices such as Calabrian chili peppers. FROZEN, GLUTEN FREE 1.1  LB PACK.  A pack includes 8 meatballs in tomato sauce (avg weight 17.6 oz / 1.1 lb.). </t>
    </r>
    <r>
      <rPr>
        <sz val="11"/>
        <color rgb="FF0070C0"/>
        <rFont val="Aptos Narrow"/>
        <family val="2"/>
        <scheme val="minor"/>
      </rPr>
      <t xml:space="preserve"> Sample may be requested.</t>
    </r>
  </si>
  <si>
    <t>BEEF &amp; MUSHROOM MEATBALLS, FROZEN</t>
  </si>
  <si>
    <t>C8_i01</t>
  </si>
  <si>
    <t>CLASS 8 - BLENDED - GP- PROCESSED</t>
  </si>
  <si>
    <t>DOC - Processed Fresh &amp; Frozen Foods (GP) - CLASS 7 TOTAL &gt;&gt;&gt;</t>
  </si>
  <si>
    <t>2 OZ PER SANDWICH, 32 SANDWICHES PER CASE</t>
  </si>
  <si>
    <r>
      <t xml:space="preserve">READY TO EAT CRUSTLESS WHOLE WHEAT FROZEN PEANUT BUTTER &amp; GRAPE JELLY SANDWICHES. REDUCED SUGAR, MAX 7 GRAMS OF SUGAR PER SANDWICH. FIRST INGREDIENT FORN THE BREAD MUST BE WHOLE WHEAT FLOUR. </t>
    </r>
    <r>
      <rPr>
        <sz val="11"/>
        <color rgb="FFC00000"/>
        <rFont val="Aptos Narrow"/>
        <family val="2"/>
        <scheme val="minor"/>
      </rPr>
      <t>DOES NOT CONTAIN LOW- OR NO-CALORIE SWEETENERS, ARTIFICIAL COLORS, CARAMEL COLOR, AZODICARBONAMIDE, POTASSIUM BROMATE, POTASSIUM IODATE, BHA, OR PROPYLPARABEN.</t>
    </r>
    <r>
      <rPr>
        <sz val="11"/>
        <rFont val="Aptos Narrow"/>
        <family val="2"/>
        <scheme val="minor"/>
      </rPr>
      <t xml:space="preserve"> "SMUCKERS UNCRUSTABLES", "TRADER JOES" BRANDS OR EQUAL. </t>
    </r>
    <r>
      <rPr>
        <sz val="11"/>
        <color rgb="FF0070C0"/>
        <rFont val="Aptos Narrow"/>
        <family val="2"/>
        <scheme val="minor"/>
      </rPr>
      <t xml:space="preserve"> Sample may be requested.</t>
    </r>
  </si>
  <si>
    <t>PEANUT BUTTER AND GRAPE JELLY "CRUSTLESS" SANDWICHES, REDUCED SUGAR, FROZEN</t>
  </si>
  <si>
    <t>C7_i01</t>
  </si>
  <si>
    <t>Class7</t>
  </si>
  <si>
    <t>CLASS 7 - SANDWICHES</t>
  </si>
  <si>
    <t>DOC - Processed Fresh &amp; Frozen Foods (GP) - CLASS 6 TOTAL &gt;&gt;&gt;</t>
  </si>
  <si>
    <t>6 OZ SERVING SIZES. 15 LB TUBS, 2 TUBS PER CASE.</t>
  </si>
  <si>
    <t>BULK TUNA SALAD. "SALLY SHERMAN" BRAND OR EQUAL.</t>
  </si>
  <si>
    <t>TUNA SALAD, BULK</t>
  </si>
  <si>
    <t>C6-i02</t>
  </si>
  <si>
    <t>Class6</t>
  </si>
  <si>
    <t>6 OZ SERVING SIZES. 30 LB CONTAINERS/TUBS, 1 CONTAINER/TUB PER CASE.</t>
  </si>
  <si>
    <t>BULK EGG SALAD. "SALLY SHERMAN" BRAND OR EQUAL.</t>
  </si>
  <si>
    <t>EGG SALAD, BULK</t>
  </si>
  <si>
    <t>C6-i01</t>
  </si>
  <si>
    <t>CLASS 6 - SALADS</t>
  </si>
  <si>
    <t>DOC - Processed Fresh &amp; Frozen Foods (GP) - CLASS 5 TOTAL &gt;&gt;&gt;</t>
  </si>
  <si>
    <t>3 OZ PER PATTY. 2 PATTY SERVING SIZES. 30 LB PACKS, 1 PACK PER CASE.</t>
  </si>
  <si>
    <r>
      <t xml:space="preserve">FROZEN CAJUN-STYLE BREADED TURKEY PATTIES. FULLY-COOKED. "FANCY LADY" BRAND OR EQUAL. </t>
    </r>
    <r>
      <rPr>
        <sz val="11"/>
        <color rgb="FF0070C0"/>
        <rFont val="Aptos Narrow"/>
        <family val="2"/>
        <scheme val="minor"/>
      </rPr>
      <t xml:space="preserve"> Sample may be requested.</t>
    </r>
  </si>
  <si>
    <t>TURKEY PATTIES, CAJUN, BREADED, FROZEN</t>
  </si>
  <si>
    <t>C5_i11</t>
  </si>
  <si>
    <t>Class5</t>
  </si>
  <si>
    <t>1 LB bag, 12 bags/ case</t>
  </si>
  <si>
    <r>
      <t xml:space="preserve">BUTTERBALL BRAND OR EQUAL </t>
    </r>
    <r>
      <rPr>
        <sz val="11"/>
        <color rgb="FFC00000"/>
        <rFont val="Aptos Narrow"/>
        <family val="2"/>
        <scheme val="minor"/>
      </rPr>
      <t>DOES NOT CONTAIN LOW- OR NO-CALORIE SWEETENERS, ARTIFICIAL COLORS, CARAMEL COLOR, AZODICARBONAMIDE, POTASSIUM BROMATE, POTASSIUM IODATE, BHA, OR PROPYLPARABEN.</t>
    </r>
    <r>
      <rPr>
        <sz val="11"/>
        <rFont val="Aptos Narrow"/>
        <family val="2"/>
        <scheme val="minor"/>
      </rPr>
      <t xml:space="preserve"> </t>
    </r>
    <r>
      <rPr>
        <sz val="11"/>
        <color rgb="FF0070C0"/>
        <rFont val="Aptos Narrow"/>
        <family val="2"/>
        <scheme val="minor"/>
      </rPr>
      <t>Sample may be requested.</t>
    </r>
  </si>
  <si>
    <t>SLICED SMOKED TURKEY BREAST. EACH SLICED = .75 OZ</t>
  </si>
  <si>
    <t>C5_i10</t>
  </si>
  <si>
    <t/>
  </si>
  <si>
    <t xml:space="preserve">INDIVIDUALLY WRAPPED 1.36 OZ.  PANCAKE. 144 PANCAKES/CASE </t>
  </si>
  <si>
    <r>
      <t>4 inch pancakes, 1.36 ounce pancake, Heat And Serve - Keep Frozen Until Ready To Use.  Buttermilk, vanilla. GRAIN/WHEAT.Kellogg's Eggo Brand or equal. D</t>
    </r>
    <r>
      <rPr>
        <sz val="11"/>
        <color rgb="FFC00000"/>
        <rFont val="Aptos Narrow"/>
        <family val="2"/>
        <scheme val="minor"/>
      </rPr>
      <t>OES NOT CONTAIN LOW- OR NO-CALORIE SWEETENERS, ARTIFICIAL COLORS, CARAMEL COLOR, AZODICARBONAMIDE, POTASSIUM BROMATE, POTASSIUM IODATE, BHA, OR PROPYLPARABEN.</t>
    </r>
    <r>
      <rPr>
        <sz val="11"/>
        <rFont val="Aptos Narrow"/>
        <family val="2"/>
        <scheme val="minor"/>
      </rPr>
      <t xml:space="preserve">  </t>
    </r>
    <r>
      <rPr>
        <sz val="11"/>
        <color rgb="FF0070C0"/>
        <rFont val="Aptos Narrow"/>
        <family val="2"/>
        <scheme val="minor"/>
      </rPr>
      <t xml:space="preserve"> Sample may be requested.</t>
    </r>
  </si>
  <si>
    <t>PANCACES, FROZEN REGULAR</t>
  </si>
  <si>
    <t>C5_i09</t>
  </si>
  <si>
    <t>20 hashbrowns per case</t>
  </si>
  <si>
    <r>
      <t xml:space="preserve">CAVENDISH FARMS OR EQUAL. Potatoes, Vegetable Oil (Contains One or More of the Following: Soybean
Oil, Canola Oil), Yellow Corn Flour, Modified Potato Starch, Salt, Dextrose,
Disodium Dihydrogen Pyrophosphate (to Promote Color Retention) </t>
    </r>
    <r>
      <rPr>
        <sz val="11"/>
        <color rgb="FFC00000"/>
        <rFont val="Aptos Narrow"/>
        <family val="2"/>
        <scheme val="minor"/>
      </rPr>
      <t>DOES  NOT CONTAIN ARTIFICIAL COLORS, CARAMEL COLOR, AZODICARBONAMIDE, POTASSIUM BROMATE, POTASSIUM IODATE, BHA, OR PROPYLPARABE</t>
    </r>
    <r>
      <rPr>
        <sz val="11"/>
        <color rgb="FFFF0000"/>
        <rFont val="Aptos Narrow"/>
        <family val="2"/>
        <scheme val="minor"/>
      </rPr>
      <t>N</t>
    </r>
    <r>
      <rPr>
        <sz val="11"/>
        <rFont val="Aptos Narrow"/>
        <family val="2"/>
        <scheme val="minor"/>
      </rPr>
      <t xml:space="preserve">  </t>
    </r>
    <r>
      <rPr>
        <sz val="11"/>
        <color rgb="FF0070C0"/>
        <rFont val="Aptos Narrow"/>
        <family val="2"/>
        <scheme val="minor"/>
      </rPr>
      <t>Sample may be requested.</t>
    </r>
  </si>
  <si>
    <t xml:space="preserve"> OLD FASHIONED HASHBROWN, FROZEN REGULAR  
</t>
  </si>
  <si>
    <t>C5_i08</t>
  </si>
  <si>
    <t>32 oz pack, 3 packs/case</t>
  </si>
  <si>
    <r>
      <t xml:space="preserve">2 TBSP SERVING SIZE. "SABRA" BRAND OR EQUAL.
</t>
    </r>
    <r>
      <rPr>
        <sz val="11"/>
        <color rgb="FFC00000"/>
        <rFont val="Aptos Narrow"/>
        <family val="2"/>
        <scheme val="minor"/>
      </rPr>
      <t>DOES  NOT CONTAIN ARTIFICIAL COLORS, CARAMEL COLOR, AZODICARBONAMIDE, POTASSIUM BROMATE, POTASSIUM IODATE, BHA, OR PROPYLPARABEN</t>
    </r>
    <r>
      <rPr>
        <sz val="11"/>
        <rFont val="Aptos Narrow"/>
        <family val="2"/>
        <scheme val="minor"/>
      </rPr>
      <t xml:space="preserve">  </t>
    </r>
    <r>
      <rPr>
        <sz val="11"/>
        <color rgb="FF0070C0"/>
        <rFont val="Aptos Narrow"/>
        <family val="2"/>
        <scheme val="minor"/>
      </rPr>
      <t>Sample may be requested.</t>
    </r>
  </si>
  <si>
    <t>CLASSIC HUMMUS SPREAD, DAIRY-FREE (SUN DRIED TOMATOES, OR GARLIC FLAVOR)</t>
  </si>
  <si>
    <t>C5_i07</t>
  </si>
  <si>
    <t>3 OZ PER PATTY. 2 PATTY SERVING SIZES. 10 LB PACKS, 1 PACK PER CASE.</t>
  </si>
  <si>
    <r>
      <rPr>
        <sz val="11"/>
        <color rgb="FF000000"/>
        <rFont val="Aptos Narrow"/>
        <family val="2"/>
        <scheme val="minor"/>
      </rPr>
      <t xml:space="preserve">FROZEN FULLY-COOKED BREADED CHICKEN PATTIES. "GOLDEN PLATTER" BRAND OR EQUAL. </t>
    </r>
    <r>
      <rPr>
        <sz val="11"/>
        <color rgb="FFFF0000"/>
        <rFont val="Aptos Narrow"/>
        <family val="2"/>
        <scheme val="minor"/>
      </rPr>
      <t xml:space="preserve">PRODUCT MUST BE MADE FROM NAE CHICKENS.
</t>
    </r>
    <r>
      <rPr>
        <sz val="11"/>
        <color rgb="FFC00000"/>
        <rFont val="Aptos Narrow"/>
        <family val="2"/>
        <scheme val="minor"/>
      </rPr>
      <t>DOES  NOT CONTAIN ARTIFICIAL COLORS, CARAMEL COLOR, AZODICARBONAMIDE, POTASSIUM BROMATE, POTASSIUM IODATE, BHA, OR PROPYLPARABEN</t>
    </r>
    <r>
      <rPr>
        <sz val="11"/>
        <color theme="1"/>
        <rFont val="Aptos Narrow"/>
        <family val="2"/>
        <scheme val="minor"/>
      </rPr>
      <t xml:space="preserve">  </t>
    </r>
    <r>
      <rPr>
        <sz val="11"/>
        <color rgb="FF0070C0"/>
        <rFont val="Aptos Narrow"/>
        <family val="2"/>
        <scheme val="minor"/>
      </rPr>
      <t>Sample may be requested.</t>
    </r>
  </si>
  <si>
    <t>CHICKEN PATTIES, BREADED, FROZEN</t>
  </si>
  <si>
    <t>C5_i06</t>
  </si>
  <si>
    <t xml:space="preserve"> 5 OZ PATTY, 50 PATTIES PER CASE</t>
  </si>
  <si>
    <r>
      <t xml:space="preserve">FROZEN. "CARIBBEAN CRESCENT" BRAND OR EQUAL.
</t>
    </r>
    <r>
      <rPr>
        <sz val="11"/>
        <color rgb="FFC00000"/>
        <rFont val="Aptos Narrow"/>
        <family val="2"/>
        <scheme val="minor"/>
      </rPr>
      <t>DOES NOT CONTAIN ARTIFICIAL COLORS, CARAMEL COLOR, AZODICARBONAMIDE, POTASSIUM BROMATE, POTASSIUM IODATE, BHA, OR PROPYLPARABEN</t>
    </r>
    <r>
      <rPr>
        <sz val="11"/>
        <rFont val="Aptos Narrow"/>
        <family val="2"/>
        <scheme val="minor"/>
      </rPr>
      <t xml:space="preserve">   </t>
    </r>
    <r>
      <rPr>
        <sz val="11"/>
        <color rgb="FF0070C0"/>
        <rFont val="Aptos Narrow"/>
        <family val="2"/>
        <scheme val="minor"/>
      </rPr>
      <t>Sample may be requested.</t>
    </r>
  </si>
  <si>
    <t>CHICKEN JAMAICAN STYLE PATTIES, CURRIED, GP</t>
  </si>
  <si>
    <t>C5_i05</t>
  </si>
  <si>
    <t>8.3 OZ PACK, 12 PACKS PER CASE</t>
  </si>
  <si>
    <r>
      <t xml:space="preserve">"BEYOND MEAT" BRAND OR EQUAL. FROZEN. </t>
    </r>
    <r>
      <rPr>
        <sz val="11"/>
        <color rgb="FFC00000"/>
        <rFont val="Aptos Narrow"/>
        <family val="2"/>
        <scheme val="minor"/>
      </rPr>
      <t>MUST NOT CONTAIN LOW- OR NO-CALORIE SWEETENERS, ARTIFICIAL COLORS, OR CARAMEL COLOR.</t>
    </r>
    <r>
      <rPr>
        <sz val="11"/>
        <rFont val="Aptos Narrow"/>
        <family val="2"/>
        <scheme val="minor"/>
      </rPr>
      <t xml:space="preserve">  </t>
    </r>
    <r>
      <rPr>
        <sz val="11"/>
        <color rgb="FF0070C0"/>
        <rFont val="Aptos Narrow"/>
        <family val="2"/>
        <scheme val="minor"/>
      </rPr>
      <t>Sample may be requested.</t>
    </r>
  </si>
  <si>
    <t>BREAKFAST SAUSAGE, PLANT-BASED</t>
  </si>
  <si>
    <t>C5_i04</t>
  </si>
  <si>
    <t>9.7oz waffle, 5 waffles/case</t>
  </si>
  <si>
    <r>
      <t xml:space="preserve">FROZEN READY TO EAT ORIGINAL BELGIAN WAFFLES WITH PEARL SUGAR. </t>
    </r>
    <r>
      <rPr>
        <sz val="11"/>
        <color rgb="FFC00000"/>
        <rFont val="Aptos Narrow"/>
        <family val="2"/>
        <scheme val="minor"/>
      </rPr>
      <t>DOES NOT CONTAIN LOW- OR NO-CALORIE SWEETENERS, ARTIFICIAL COLORS, CARAMEL COLOR, AZODICARBONAMIDE, POTASSIUM BROMATE, POTASSIUM IODATE, BHA, OR PROPYLPARABEN.</t>
    </r>
    <r>
      <rPr>
        <sz val="11"/>
        <rFont val="Aptos Narrow"/>
        <family val="2"/>
        <scheme val="minor"/>
      </rPr>
      <t xml:space="preserve">   </t>
    </r>
    <r>
      <rPr>
        <sz val="11"/>
        <color rgb="FF0070C0"/>
        <rFont val="Aptos Narrow"/>
        <family val="2"/>
        <scheme val="minor"/>
      </rPr>
      <t>Sample may be requested.</t>
    </r>
  </si>
  <si>
    <t>BELGIAN WAFFLES WITH PEARL SUGAR, FROZEN</t>
  </si>
  <si>
    <t>C5_i03</t>
  </si>
  <si>
    <r>
      <t xml:space="preserve">BEEF &amp; SOY BURGERS, FROZEN. "CARDINAL" BRAND OR EQUAL. </t>
    </r>
    <r>
      <rPr>
        <sz val="11"/>
        <color rgb="FF0070C0"/>
        <rFont val="Aptos Narrow"/>
        <family val="2"/>
        <scheme val="minor"/>
      </rPr>
      <t>Sample may be requested.</t>
    </r>
  </si>
  <si>
    <t>BEEF &amp; SOY BURGERS, FROZEN</t>
  </si>
  <si>
    <t>C5_i02</t>
  </si>
  <si>
    <t>5 OZ PATTIES, 50 per CASE</t>
  </si>
  <si>
    <r>
      <rPr>
        <sz val="11"/>
        <color rgb="FF000000"/>
        <rFont val="Aptos Narrow"/>
        <family val="2"/>
        <scheme val="minor"/>
      </rPr>
      <t xml:space="preserve">FROZEN JAMAICAN STYLE BEEF PATTIES.  </t>
    </r>
    <r>
      <rPr>
        <sz val="11"/>
        <color rgb="FFC00000"/>
        <rFont val="Aptos Narrow"/>
        <family val="2"/>
        <scheme val="minor"/>
      </rPr>
      <t>DOES NOT CONTAIN LOW- OR NO-CALORIE SWEETENERS, ARTIFICIAL COLORS, CARAMEL COLOR, AZODICARBONAMIDE, POTASSIUM BROMATE, POTASSIUM IODATE, BHA, OR PROPYLPARABEN</t>
    </r>
    <r>
      <rPr>
        <sz val="11"/>
        <color rgb="FF0F9ED5"/>
        <rFont val="Aptos Narrow"/>
        <family val="2"/>
        <scheme val="minor"/>
      </rPr>
      <t>.</t>
    </r>
    <r>
      <rPr>
        <sz val="11"/>
        <color rgb="FF000000"/>
        <rFont val="Aptos Narrow"/>
        <family val="2"/>
        <scheme val="minor"/>
      </rPr>
      <t xml:space="preserve"> </t>
    </r>
    <r>
      <rPr>
        <sz val="11"/>
        <color theme="1"/>
        <rFont val="Aptos Narrow"/>
        <family val="2"/>
        <scheme val="minor"/>
      </rPr>
      <t xml:space="preserve"> </t>
    </r>
    <r>
      <rPr>
        <sz val="11"/>
        <color rgb="FF0070C0"/>
        <rFont val="Aptos Narrow"/>
        <family val="2"/>
        <scheme val="minor"/>
      </rPr>
      <t xml:space="preserve"> Sample may be requested.</t>
    </r>
  </si>
  <si>
    <t>BEEF JAMAICAN STYLE PATTIES, FROZEN</t>
  </si>
  <si>
    <t>C5_i01</t>
  </si>
  <si>
    <t>CLASS 5 - PROCESSED</t>
  </si>
  <si>
    <t>DOC - Processed Fresh &amp; Frozen Foods (GP) - CLASS 4 TOTAL &gt;&gt;&gt;</t>
  </si>
  <si>
    <t>5 OZ PER PIZZA POCKET/CALZONE. 96 PIZZA POCKETS/CALZONES PER CASE</t>
  </si>
  <si>
    <r>
      <t xml:space="preserve">NY STATE SOURCED. FROZEN. HAND HELD PIZZA POCKET/CALZONE ENTREES MADE WITH FRESH MILLED NY STATE FLOUR FILLED WITH RICOTTA, MOZZARELLA, SAVORY TOMATO, HERB SAUCE, WITH WHOLE GRAIN CRUSTS. FIRST INGREDIENT FOR THE CRUSTS MUST BE WHOLE WHEAT FLOUR. </t>
    </r>
    <r>
      <rPr>
        <sz val="11"/>
        <color rgb="FFC00000"/>
        <rFont val="Aptos Narrow"/>
        <family val="2"/>
        <scheme val="minor"/>
      </rPr>
      <t>DOES NOT CONTAIN  AZODICARBONAMIDE, POTASSIUM BROMATE, POTASSIUM IODATE, BHA, OR PROPYLPARABEN.</t>
    </r>
    <r>
      <rPr>
        <sz val="11"/>
        <rFont val="Aptos Narrow"/>
        <family val="2"/>
        <scheme val="minor"/>
      </rPr>
      <t xml:space="preserve">  </t>
    </r>
    <r>
      <rPr>
        <sz val="11"/>
        <color rgb="FF0070C0"/>
        <rFont val="Aptos Narrow"/>
        <family val="2"/>
        <scheme val="minor"/>
      </rPr>
      <t>Sample may be requested.</t>
    </r>
  </si>
  <si>
    <r>
      <t xml:space="preserve">PIZZA POCKETS/CALZONES </t>
    </r>
    <r>
      <rPr>
        <sz val="11"/>
        <color rgb="FFFF0000"/>
        <rFont val="Aptos Narrow"/>
        <family val="2"/>
        <scheme val="minor"/>
      </rPr>
      <t>(*MUST BE NYS SOURCED)</t>
    </r>
  </si>
  <si>
    <t>C4_i05</t>
  </si>
  <si>
    <t>Class4</t>
  </si>
  <si>
    <t>5 OZ EMPANADAS, 96 EMPANADAS PER CASE</t>
  </si>
  <si>
    <r>
      <t>NY STATE SOURCED. FROZEN. CHICKEN EMPANADAS FILLED WITH SEASONED GROUND CHICKEN, BLACK BEANS, VEGETABLES &amp; HERBS, THEN WRAPPED IN GOLDEN WHOLE-GRAIN CRUSTS. FIRST INGREDIENT FOR THE CUSTS MUST BE WHOLE WHEAT FLOUR.</t>
    </r>
    <r>
      <rPr>
        <sz val="11"/>
        <color rgb="FFC00000"/>
        <rFont val="Aptos Narrow"/>
        <family val="2"/>
        <scheme val="minor"/>
      </rPr>
      <t xml:space="preserve"> DOES NOT CONTAIN  AZODICARBONAMIDE, POTASSIUM BROMATE, POTASSIUM IODATE, BHA, OR PROPYLPARABEN. </t>
    </r>
    <r>
      <rPr>
        <sz val="11"/>
        <rFont val="Aptos Narrow"/>
        <family val="2"/>
        <scheme val="minor"/>
      </rPr>
      <t xml:space="preserve"> </t>
    </r>
    <r>
      <rPr>
        <sz val="11"/>
        <color rgb="FF0070C0"/>
        <rFont val="Aptos Narrow"/>
        <family val="2"/>
        <scheme val="minor"/>
      </rPr>
      <t xml:space="preserve"> Sample may be requested.</t>
    </r>
  </si>
  <si>
    <r>
      <t xml:space="preserve">CHICKEN EMPANADAS (GP) </t>
    </r>
    <r>
      <rPr>
        <sz val="11"/>
        <color rgb="FFFF0000"/>
        <rFont val="Aptos Narrow"/>
        <family val="2"/>
        <scheme val="minor"/>
      </rPr>
      <t>(*MUST BE NYS SOURCED)</t>
    </r>
  </si>
  <si>
    <t>C4_i04</t>
  </si>
  <si>
    <t>1 OZ DUMPLINGS, 6 DUMPLINGS PER SERVING, 142 SERVINGS PER CASE</t>
  </si>
  <si>
    <r>
      <t>NY STATE SOURCED. FROZEN. CHICKEN DUMPLINGS MADE WITH SEASONED CHICKEN WITH VEGETABLES AND AROMATICS, WRAPPED IN TENDER WHEAT DUMPLING SKINS MADE WITH NY STATE FLOUR. D</t>
    </r>
    <r>
      <rPr>
        <sz val="11"/>
        <color rgb="FFC00000"/>
        <rFont val="Aptos Narrow"/>
        <family val="2"/>
        <scheme val="minor"/>
      </rPr>
      <t>OES NOT CONTAIN  AZODICARBONAMIDE, POTASSIUM BROMATE, POTASSIUM IODATE, BHA, OR PROPYLPARABEN.</t>
    </r>
    <r>
      <rPr>
        <sz val="11"/>
        <color rgb="FF0070C0"/>
        <rFont val="Aptos Narrow"/>
        <family val="2"/>
        <scheme val="minor"/>
      </rPr>
      <t xml:space="preserve">  Sample may be requested.</t>
    </r>
  </si>
  <si>
    <r>
      <t xml:space="preserve">CHICKEN DUMPLINGS (GP) </t>
    </r>
    <r>
      <rPr>
        <sz val="11"/>
        <color rgb="FFFF0000"/>
        <rFont val="Aptos Narrow"/>
        <family val="2"/>
        <scheme val="minor"/>
      </rPr>
      <t>(*MUST BE NYS SOURCED)</t>
    </r>
  </si>
  <si>
    <t>C4_i03</t>
  </si>
  <si>
    <t>5 OZ EMPANADAS, 92 EMPANADAS PER CASE</t>
  </si>
  <si>
    <r>
      <t xml:space="preserve">NY STATE SOURCED. BEEF EMPANADAS FILLED WITH GROUND BEEF, WITH NY STATE FLOUR AND OTHER LOCAL INGREDIENTS, THEN WRAPPED IN GOLDEN WHOLE-GRAIN CRUSTS. FIRST INGREDIENT FOR THE CUSTS MUST BE WHOLE WHEAT FLOUR. </t>
    </r>
    <r>
      <rPr>
        <sz val="11"/>
        <color rgb="FFC00000"/>
        <rFont val="Aptos Narrow"/>
        <family val="2"/>
        <scheme val="minor"/>
      </rPr>
      <t>DOES NOT CONTAIN  AZODICARBONAMIDE, POTASSIUM BROMATE, POTASSIUM IODATE, BHA, OR PROPYLPARABEN.</t>
    </r>
    <r>
      <rPr>
        <sz val="11"/>
        <rFont val="Aptos Narrow"/>
        <family val="2"/>
        <scheme val="minor"/>
      </rPr>
      <t xml:space="preserve">  </t>
    </r>
    <r>
      <rPr>
        <sz val="11"/>
        <color rgb="FF0070C0"/>
        <rFont val="Aptos Narrow"/>
        <family val="2"/>
        <scheme val="minor"/>
      </rPr>
      <t>Sample may be requested.</t>
    </r>
  </si>
  <si>
    <r>
      <t xml:space="preserve">BEEF EMPANADA (GP) </t>
    </r>
    <r>
      <rPr>
        <sz val="11"/>
        <color rgb="FFFF0000"/>
        <rFont val="Aptos Narrow"/>
        <family val="2"/>
        <scheme val="minor"/>
      </rPr>
      <t>(*MUST BE NYS SOURCED)</t>
    </r>
  </si>
  <si>
    <t>C4_i02</t>
  </si>
  <si>
    <t>9 OZ SERVING SIZES. PACKED IN A 6 LB. ALUMINUM TRAYS, 4 TRAYS PER CASE.</t>
  </si>
  <si>
    <r>
      <t xml:space="preserve">CHEESE LASAGNA WITH TOMATO SAUCE. FROZEN. "FANCY LADY" BRAND OR EQUAL.
</t>
    </r>
    <r>
      <rPr>
        <sz val="11"/>
        <color rgb="FFC00000"/>
        <rFont val="Aptos Narrow"/>
        <family val="2"/>
        <scheme val="minor"/>
      </rPr>
      <t>DOES NOT ARTIFICIAL COLORS, CARAMEL COLOR, AZODICARBONAMIDE, POTASSIUM BROMATE, POTASSIUM IODATE, BHA, OR PROPYLPARABEN</t>
    </r>
    <r>
      <rPr>
        <sz val="11"/>
        <color theme="1"/>
        <rFont val="Aptos Narrow"/>
        <family val="2"/>
        <scheme val="minor"/>
      </rPr>
      <t xml:space="preserve">  </t>
    </r>
    <r>
      <rPr>
        <sz val="11"/>
        <color rgb="FF0070C0"/>
        <rFont val="Aptos Narrow"/>
        <family val="2"/>
        <scheme val="minor"/>
      </rPr>
      <t>Sample may be requested.</t>
    </r>
  </si>
  <si>
    <t>LASAGNA, CHEESE WITH TOMATO SAUCE</t>
  </si>
  <si>
    <t>C4_i01</t>
  </si>
  <si>
    <t xml:space="preserve">CLASS 4 - PREPARED </t>
  </si>
  <si>
    <t>DOC - Processed Fresh &amp; Frozen Foods (GP) - CLASS 3 TOTAL &gt;&gt;&gt;</t>
  </si>
  <si>
    <t>5 OZ PER DUMPLING. 142 SERVINGS PER CONTAINER</t>
  </si>
  <si>
    <r>
      <t xml:space="preserve">NY STATE SOURCED. FROZEN. VEGETABLE DUMPLINGS MADE WITH SAVORY BLEND NY STATE CABBAGE, CARROTS, ONIONS, SCALLIONS, AND PLANT-BASED PROTEINS,  WRAPPED IN TENDER WHEAT DUMPLING SKINS MADE WITH NY STATE FLOUR. </t>
    </r>
    <r>
      <rPr>
        <sz val="11"/>
        <color rgb="FFC00000"/>
        <rFont val="Aptos Narrow"/>
        <family val="2"/>
        <scheme val="minor"/>
      </rPr>
      <t>DOES NOT CONTAIN  AZODICARBONAMIDE, POTASSIUM BROMATE, POTASSIUM IODATE, BHA, OR PROPYLPARABEN.</t>
    </r>
    <r>
      <rPr>
        <sz val="11"/>
        <rFont val="Aptos Narrow"/>
        <family val="2"/>
        <scheme val="minor"/>
      </rPr>
      <t xml:space="preserve">  </t>
    </r>
    <r>
      <rPr>
        <sz val="11"/>
        <color rgb="FF0070C0"/>
        <rFont val="Aptos Narrow"/>
        <family val="2"/>
        <scheme val="minor"/>
      </rPr>
      <t>Sample may be requested.</t>
    </r>
  </si>
  <si>
    <r>
      <t xml:space="preserve">VEGETABLE DUMPLINGS </t>
    </r>
    <r>
      <rPr>
        <sz val="11"/>
        <color rgb="FFFF0000"/>
        <rFont val="Aptos Narrow"/>
        <family val="2"/>
        <scheme val="minor"/>
      </rPr>
      <t>(*MUST BE NYS SOURCED)</t>
    </r>
  </si>
  <si>
    <t>C3_i06</t>
  </si>
  <si>
    <t>Class3</t>
  </si>
  <si>
    <t>3 OZ PATTIES, 160 PATTIES PER CASE</t>
  </si>
  <si>
    <r>
      <t xml:space="preserve">NY STATE SOURCED. IQF FROZEN PLANT-BASED VEGETABLE BURGER PATTIES. ADDED SUGAR MUST BE ON NUTRITIONAL LABEL. "WILDKALE" BRAND OR EQUAL.  </t>
    </r>
    <r>
      <rPr>
        <sz val="11"/>
        <color rgb="FF0070C0"/>
        <rFont val="Aptos Narrow"/>
        <family val="2"/>
        <scheme val="minor"/>
      </rPr>
      <t>Sample may be requested.</t>
    </r>
  </si>
  <si>
    <r>
      <t xml:space="preserve"> VEGETABLE BURGER PATTIES, PLANT-BASED, FROZEN </t>
    </r>
    <r>
      <rPr>
        <sz val="11"/>
        <color rgb="FFFF0000"/>
        <rFont val="Aptos Narrow"/>
        <family val="2"/>
        <scheme val="minor"/>
      </rPr>
      <t>(*MUST BE NYS SOURCED)</t>
    </r>
  </si>
  <si>
    <t>C3_i05</t>
  </si>
  <si>
    <t>6 OZ SERVING SIZES. 30 MEATBALLS PER BAG, 4 BAGS PER CASE.</t>
  </si>
  <si>
    <r>
      <t xml:space="preserve">NY STATE SOURCED. FROZEN PLANT-BASED LOW SODIUM MEATBALLS. 1ST AND 2ND MAIN INGREDIENTS MUST BE PLANT BASED (E.G. BEANS, PEAS, QUINOA).  "WILDKALE" BRAND OR EQUAL.  </t>
    </r>
    <r>
      <rPr>
        <sz val="11"/>
        <color rgb="FF0070C0"/>
        <rFont val="Aptos Narrow"/>
        <family val="2"/>
        <scheme val="minor"/>
      </rPr>
      <t>Sample may be requested.</t>
    </r>
  </si>
  <si>
    <r>
      <t xml:space="preserve">MEATBALLS, PLANT-BASED, FROZEN </t>
    </r>
    <r>
      <rPr>
        <sz val="11"/>
        <color rgb="FFFF0000"/>
        <rFont val="Aptos Narrow"/>
        <family val="2"/>
        <scheme val="minor"/>
      </rPr>
      <t>(*MUST BE NYS SOURCED)</t>
    </r>
  </si>
  <si>
    <t>C3_i04</t>
  </si>
  <si>
    <t>5 OZ EMPANADAS, 60 EMPANADAS PER CASE.</t>
  </si>
  <si>
    <r>
      <t>NY STATE SOURCED. FROZEN EMPANADAS FILLED WITH SEASONED BLACK BEANS, VEGETABLES, HERBS. WRAPPED IN WHOLE-GRAIN CRUST. FIRST INGREDIENT FOR THE FILLING MUST BE BLACK BEANS.</t>
    </r>
    <r>
      <rPr>
        <sz val="11"/>
        <color rgb="FFFF0000"/>
        <rFont val="Aptos Narrow"/>
        <family val="2"/>
        <scheme val="minor"/>
      </rPr>
      <t>Ingredients must be 51% NYS Grown.</t>
    </r>
    <r>
      <rPr>
        <sz val="11"/>
        <rFont val="Aptos Narrow"/>
        <family val="2"/>
        <scheme val="minor"/>
      </rPr>
      <t xml:space="preserve">  FIRST INGREDIENT FOR THE TORTILLA MUST BE WHOLE WHEAT FLOUR. </t>
    </r>
    <r>
      <rPr>
        <sz val="11"/>
        <color rgb="FFC00000"/>
        <rFont val="Aptos Narrow"/>
        <family val="2"/>
        <scheme val="minor"/>
      </rPr>
      <t xml:space="preserve">DOES NOT CONTAIN  AZODICARBONAMIDE, POTASSIUM BROMATE, POTASSIUM IODATE, BHA, OR PROPYLPARABEN. </t>
    </r>
    <r>
      <rPr>
        <sz val="11"/>
        <rFont val="Aptos Narrow"/>
        <family val="2"/>
        <scheme val="minor"/>
      </rPr>
      <t xml:space="preserve">"WILDKALE" BRAND OR EQUAL.  </t>
    </r>
    <r>
      <rPr>
        <sz val="11"/>
        <color rgb="FF0070C0"/>
        <rFont val="Aptos Narrow"/>
        <family val="2"/>
        <scheme val="minor"/>
      </rPr>
      <t>Sample may be requested.</t>
    </r>
  </si>
  <si>
    <r>
      <t xml:space="preserve"> BLACK BEAN EMPANADAS</t>
    </r>
    <r>
      <rPr>
        <sz val="11"/>
        <color rgb="FFFF0000"/>
        <rFont val="Aptos Narrow"/>
        <family val="2"/>
        <scheme val="minor"/>
      </rPr>
      <t xml:space="preserve"> (*MUST BE NYS SOURCED)</t>
    </r>
  </si>
  <si>
    <t>C3_i03</t>
  </si>
  <si>
    <t>5 OZ BURRITOS, 72 BURRITOS PER CASE.</t>
  </si>
  <si>
    <r>
      <t xml:space="preserve">MUST BE </t>
    </r>
    <r>
      <rPr>
        <sz val="11"/>
        <color rgb="FF000000"/>
        <rFont val="Aptos Narrow"/>
        <family val="2"/>
        <scheme val="minor"/>
      </rPr>
      <t xml:space="preserve">NY STATE SOURCED. </t>
    </r>
    <r>
      <rPr>
        <sz val="11"/>
        <color rgb="FFFF0000"/>
        <rFont val="Aptos Narrow"/>
        <family val="2"/>
        <scheme val="minor"/>
      </rPr>
      <t xml:space="preserve">INGREDIENTS MUST BE 51% NYS GROWN. </t>
    </r>
    <r>
      <rPr>
        <sz val="11"/>
        <color rgb="FF000000"/>
        <rFont val="Aptos Narrow"/>
        <family val="2"/>
        <scheme val="minor"/>
      </rPr>
      <t xml:space="preserve">FROZEN BURRITOS FILLED WITH SEASONED BLACK BEANS, PINTO BEANS, VEGETABLES, HERBS. WRAPPED IN WHOLE-GRAIN SOFT TORTILLAS. FIRST INGREDIENT FOR THE FILLING MUST BE BLACK BEANS. FIRST INGREDIENT FOR THE TORTILLA MUST BE WHOLE WHEAT FLOUR. </t>
    </r>
    <r>
      <rPr>
        <sz val="11"/>
        <color rgb="FFC00000"/>
        <rFont val="Aptos Narrow"/>
        <family val="2"/>
        <scheme val="minor"/>
      </rPr>
      <t>DOES NOT CONTAIN  AZODICARBONAMIDE, POTASSIUM BROMATE, POTASSIUM IODATE, BHA, OR PROPYLPARABEN</t>
    </r>
    <r>
      <rPr>
        <sz val="11"/>
        <color rgb="FF000000"/>
        <rFont val="Aptos Narrow"/>
        <family val="2"/>
        <scheme val="minor"/>
      </rPr>
      <t>. "WILDKALE" BRAND OR EQUAL.</t>
    </r>
    <r>
      <rPr>
        <sz val="11"/>
        <rFont val="Aptos Narrow"/>
        <family val="2"/>
        <scheme val="minor"/>
      </rPr>
      <t xml:space="preserve"> </t>
    </r>
    <r>
      <rPr>
        <sz val="11"/>
        <color rgb="FF0070C0"/>
        <rFont val="Aptos Narrow"/>
        <family val="2"/>
        <scheme val="minor"/>
      </rPr>
      <t xml:space="preserve"> Sample may be requested.</t>
    </r>
  </si>
  <si>
    <r>
      <t xml:space="preserve">BLACK BEAN BURRITOS </t>
    </r>
    <r>
      <rPr>
        <sz val="11"/>
        <color rgb="FFFF0000"/>
        <rFont val="Aptos Narrow"/>
        <family val="2"/>
        <scheme val="minor"/>
      </rPr>
      <t>(*MUST BE NYS SOURCED)</t>
    </r>
  </si>
  <si>
    <t>C3_i02</t>
  </si>
  <si>
    <t>5 OZ BURRITOS, 80 BURRITOS PER CASE</t>
  </si>
  <si>
    <r>
      <rPr>
        <sz val="11"/>
        <color rgb="FF000000"/>
        <rFont val="Aptos Narrow"/>
        <family val="2"/>
        <scheme val="minor"/>
      </rPr>
      <t xml:space="preserve">FROZEN PLANT-BASED BLACK BEAN &amp; RICE BURRITOS.ADDED SUGAR MUST BE ON NUTRITONAL LABEL. </t>
    </r>
    <r>
      <rPr>
        <sz val="11"/>
        <rFont val="Aptos Narrow"/>
        <family val="2"/>
        <scheme val="minor"/>
      </rPr>
      <t xml:space="preserve"> FIRST FILLING INGREDIENT MUST BE BEANS. </t>
    </r>
    <r>
      <rPr>
        <sz val="11"/>
        <color rgb="FFC00000"/>
        <rFont val="Aptos Narrow"/>
        <family val="2"/>
        <scheme val="minor"/>
      </rPr>
      <t>DOES NOT CONTAIN LOW- OR NO-CALORIE SWEETENERS, ARTIFICIAL COLORS, CARAMEL COLOR, AZODICARBONAMIDE, POTASSIUM BROMATE, POTASSIUM IODATE, BHA, OR PROPYLPARABEN.</t>
    </r>
    <r>
      <rPr>
        <sz val="11"/>
        <color rgb="FF0F9ED5"/>
        <rFont val="Aptos Narrow"/>
        <family val="2"/>
        <scheme val="minor"/>
      </rPr>
      <t xml:space="preserve"> </t>
    </r>
    <r>
      <rPr>
        <sz val="11"/>
        <color rgb="FF000000"/>
        <rFont val="Aptos Narrow"/>
        <family val="2"/>
        <scheme val="minor"/>
      </rPr>
      <t>"CARDINAL" BRAND OR EQUAL.</t>
    </r>
    <r>
      <rPr>
        <sz val="11"/>
        <color theme="1"/>
        <rFont val="Aptos Narrow"/>
        <family val="2"/>
        <scheme val="minor"/>
      </rPr>
      <t xml:space="preserve"> </t>
    </r>
    <r>
      <rPr>
        <sz val="11"/>
        <color rgb="FF0070C0"/>
        <rFont val="Aptos Narrow"/>
        <family val="2"/>
        <scheme val="minor"/>
      </rPr>
      <t>Sample may be requested.</t>
    </r>
  </si>
  <si>
    <t>BLACK BEAN &amp; RICE BURRITOS, PLANT-BASED, FROZEN</t>
  </si>
  <si>
    <t>C3_i01</t>
  </si>
  <si>
    <t>CLASS 3 - PLANT-BASED, PREPARED</t>
  </si>
  <si>
    <t>DOC - Processed Fresh &amp; Frozen Foods (GP) - CLASS 2 TOTAL &gt;&gt;&gt;</t>
  </si>
  <si>
    <t>5 LBS PER BAG, 6 BAGS PER CASE.</t>
  </si>
  <si>
    <t>FROZEN. "GOYA" BRAND OR EQUAL.</t>
  </si>
  <si>
    <t>YUCA / CASSAVA, FROZEN</t>
  </si>
  <si>
    <t>C2_i08</t>
  </si>
  <si>
    <t>Class2</t>
  </si>
  <si>
    <t>11 OZ PER BOX, 12 BOXES PER CASE.</t>
  </si>
  <si>
    <t>FROZEN, DICED/SLICED. "GOYA" BRAND OR EQUAL.</t>
  </si>
  <si>
    <t>PLANTAINS, YELLOW, DICED/SLICED, FROZEN</t>
  </si>
  <si>
    <t>C2_i07</t>
  </si>
  <si>
    <t>1 LB PER BAG, 12 BAGS PER CASE.</t>
  </si>
  <si>
    <t>FROZEN, CUT. "GOYA" BRAND OR EQUAL.</t>
  </si>
  <si>
    <t>OKRA, CUT, FROZEN</t>
  </si>
  <si>
    <t>C2_i16</t>
  </si>
  <si>
    <t xml:space="preserve">3.0LB BAG, 12 BAGS/CASE
</t>
  </si>
  <si>
    <r>
      <rPr>
        <u/>
        <sz val="11"/>
        <color theme="1"/>
        <rFont val="Aptos Narrow"/>
        <family val="2"/>
        <scheme val="minor"/>
      </rPr>
      <t>U.S.GRADE A.</t>
    </r>
    <r>
      <rPr>
        <sz val="11"/>
        <color theme="1"/>
        <rFont val="Aptos Narrow"/>
        <family val="2"/>
        <scheme val="minor"/>
      </rPr>
      <t xml:space="preserve"> FROZEN. LEAF &amp; STEM MUST BE BRIGHT GREEN COLOR, FREE FROM ANY OFF FLAVORS.  "VALLEY FRESH" BRAND OR EQUAL.</t>
    </r>
  </si>
  <si>
    <t>COLLARD GREENS, FROZEN, BQF CHOPPED</t>
  </si>
  <si>
    <t>C2_i05</t>
  </si>
  <si>
    <t>5 LB BAGS, 6 BAGS PER CASE</t>
  </si>
  <si>
    <r>
      <rPr>
        <u/>
        <sz val="11"/>
        <color theme="1"/>
        <rFont val="Aptos Narrow"/>
        <family val="2"/>
        <scheme val="minor"/>
      </rPr>
      <t>U.S.GRADE A.</t>
    </r>
    <r>
      <rPr>
        <sz val="11"/>
        <color theme="1"/>
        <rFont val="Aptos Narrow"/>
        <family val="2"/>
        <scheme val="minor"/>
      </rPr>
      <t xml:space="preserve"> FROZEN. "REGAL" BRAND OR EQUAL.</t>
    </r>
  </si>
  <si>
    <t>CAULIFLOWER, FROZEN</t>
  </si>
  <si>
    <t>C2_i04</t>
  </si>
  <si>
    <t>2 LB BAGS, 12 BAGS PER CASE</t>
  </si>
  <si>
    <r>
      <rPr>
        <u/>
        <sz val="11"/>
        <color rgb="FF000000"/>
        <rFont val="Aptos Narrow"/>
        <family val="2"/>
        <scheme val="minor"/>
      </rPr>
      <t>U.S.GRADE A.</t>
    </r>
    <r>
      <rPr>
        <sz val="11"/>
        <color rgb="FF000000"/>
        <rFont val="Aptos Narrow"/>
        <family val="2"/>
        <scheme val="minor"/>
      </rPr>
      <t xml:space="preserve"> FROZEN, WHOLE OR HALVES. "CHILI RIPE", "ARCTIC GARDENS" BRANDS OR EQUAL.</t>
    </r>
  </si>
  <si>
    <t>BRUSSEL SPROUTS, WHOLE OR HALVES, FROZEN</t>
  </si>
  <si>
    <t>C2_i03</t>
  </si>
  <si>
    <t>2 LBS PER BAG, 6 BAGS PER CASE.</t>
  </si>
  <si>
    <t>FROZEN, DICED. "SAVOR" BRAND OR EQUAL.</t>
  </si>
  <si>
    <t>BELL PEPPERS, MIXED, DICED, FROZEN</t>
  </si>
  <si>
    <t>C2_i02</t>
  </si>
  <si>
    <t>4.4 OZ PER BAG, 10 BAGS PER CASE.</t>
  </si>
  <si>
    <t>FROZEN HEARTS. "AMORE" BRAND OR EQUAL.</t>
  </si>
  <si>
    <t>ARTICHOKE HEARTS, FROZEN</t>
  </si>
  <si>
    <t>C2_i01</t>
  </si>
  <si>
    <t>CLASS 2 - FROZEN FRUITS &amp; VEGETABLES</t>
  </si>
  <si>
    <t>DOC - Processed Fresh &amp; Frozen Foods (GP) - CLASS 1 TOTAL &gt;&gt;&gt;</t>
  </si>
  <si>
    <t>3 LB BAGS, 12 BAGS PER CASE</t>
  </si>
  <si>
    <r>
      <rPr>
        <u/>
        <sz val="11"/>
        <color theme="1"/>
        <rFont val="Aptos Narrow"/>
        <family val="2"/>
        <scheme val="minor"/>
      </rPr>
      <t>U.S.GRADE A.</t>
    </r>
    <r>
      <rPr>
        <sz val="11"/>
        <color theme="1"/>
        <rFont val="Aptos Narrow"/>
        <family val="2"/>
        <scheme val="minor"/>
      </rPr>
      <t xml:space="preserve"> FROZEN, CHOPPED. </t>
    </r>
    <r>
      <rPr>
        <sz val="11"/>
        <color rgb="FFFF0000"/>
        <rFont val="Aptos Narrow"/>
        <family val="2"/>
        <scheme val="minor"/>
      </rPr>
      <t>"HEADWATER" BRAND OR EQUAL. MUST BE NYS GROWN</t>
    </r>
  </si>
  <si>
    <r>
      <t xml:space="preserve">SPINACH, CHOPPED, FROZEN </t>
    </r>
    <r>
      <rPr>
        <sz val="11"/>
        <color rgb="FFFF0000"/>
        <rFont val="Aptos Narrow"/>
        <family val="2"/>
        <scheme val="minor"/>
      </rPr>
      <t>(*MUST BE NYS GROWN)</t>
    </r>
  </si>
  <si>
    <t>C1_i06</t>
  </si>
  <si>
    <t>Class1</t>
  </si>
  <si>
    <t>2.5 LB BAGS, 12 BAGS PER CASE</t>
  </si>
  <si>
    <r>
      <rPr>
        <u/>
        <sz val="11"/>
        <color theme="1"/>
        <rFont val="Aptos Narrow"/>
        <family val="2"/>
        <scheme val="minor"/>
      </rPr>
      <t>U.S.GRADE A.</t>
    </r>
    <r>
      <rPr>
        <sz val="11"/>
        <color theme="1"/>
        <rFont val="Aptos Narrow"/>
        <family val="2"/>
        <scheme val="minor"/>
      </rPr>
      <t xml:space="preserve"> FROZEN. PEAS, CARROTS, CORN, GREEN BEANS. NO LIMA BEANS.</t>
    </r>
    <r>
      <rPr>
        <sz val="11"/>
        <rFont val="Aptos Narrow"/>
        <family val="2"/>
        <scheme val="minor"/>
      </rPr>
      <t>"HEADWATER" BRAND OR EQUAL.</t>
    </r>
    <r>
      <rPr>
        <sz val="11"/>
        <color rgb="FFFF0000"/>
        <rFont val="Aptos Narrow"/>
        <family val="2"/>
        <scheme val="minor"/>
      </rPr>
      <t xml:space="preserve"> MUST BE NYS GROWN</t>
    </r>
  </si>
  <si>
    <r>
      <t xml:space="preserve">MIXED VEGETABLES, FROZEN </t>
    </r>
    <r>
      <rPr>
        <sz val="11"/>
        <color rgb="FFFF0000"/>
        <rFont val="Aptos Narrow"/>
        <family val="2"/>
        <scheme val="minor"/>
      </rPr>
      <t>(*MUST BE NYS GROWN)</t>
    </r>
  </si>
  <si>
    <t>C1_i05</t>
  </si>
  <si>
    <r>
      <rPr>
        <u/>
        <sz val="11"/>
        <color theme="1"/>
        <rFont val="Aptos Narrow"/>
        <family val="2"/>
        <scheme val="minor"/>
      </rPr>
      <t>U.S.GRADE A.</t>
    </r>
    <r>
      <rPr>
        <sz val="11"/>
        <color theme="1"/>
        <rFont val="Aptos Narrow"/>
        <family val="2"/>
        <scheme val="minor"/>
      </rPr>
      <t xml:space="preserve"> FROZEN, CUT. </t>
    </r>
    <r>
      <rPr>
        <sz val="11"/>
        <rFont val="Aptos Narrow"/>
        <family val="2"/>
        <scheme val="minor"/>
      </rPr>
      <t>"HEADWATER"</t>
    </r>
    <r>
      <rPr>
        <sz val="11"/>
        <color theme="1"/>
        <rFont val="Aptos Narrow"/>
        <family val="2"/>
        <scheme val="minor"/>
      </rPr>
      <t xml:space="preserve"> BRAND OR EQUAL. </t>
    </r>
    <r>
      <rPr>
        <sz val="11"/>
        <color rgb="FFFF0000"/>
        <rFont val="Aptos Narrow"/>
        <family val="2"/>
        <scheme val="minor"/>
      </rPr>
      <t>MUST BE NYS GROWN</t>
    </r>
  </si>
  <si>
    <r>
      <t xml:space="preserve">GREEN BEANS, CUT, FROZEN </t>
    </r>
    <r>
      <rPr>
        <sz val="11"/>
        <color rgb="FFFF0000"/>
        <rFont val="Aptos Narrow"/>
        <family val="2"/>
        <scheme val="minor"/>
      </rPr>
      <t>(*MUST BE NYS GROWN)</t>
    </r>
  </si>
  <si>
    <t>C1_i04</t>
  </si>
  <si>
    <r>
      <rPr>
        <u/>
        <sz val="11"/>
        <color theme="1"/>
        <rFont val="Aptos Narrow"/>
        <family val="2"/>
        <scheme val="minor"/>
      </rPr>
      <t>U.S.GRADE A.</t>
    </r>
    <r>
      <rPr>
        <sz val="11"/>
        <color theme="1"/>
        <rFont val="Aptos Narrow"/>
        <family val="2"/>
        <scheme val="minor"/>
      </rPr>
      <t xml:space="preserve"> FROZEN, WHOLE KERNEL. NO SUGAR AND SALT. </t>
    </r>
    <r>
      <rPr>
        <sz val="11"/>
        <rFont val="Aptos Narrow"/>
        <family val="2"/>
        <scheme val="minor"/>
      </rPr>
      <t xml:space="preserve"> "HEADWATER"</t>
    </r>
    <r>
      <rPr>
        <sz val="11"/>
        <color rgb="FFFF0000"/>
        <rFont val="Aptos Narrow"/>
        <family val="2"/>
        <scheme val="minor"/>
      </rPr>
      <t xml:space="preserve"> </t>
    </r>
    <r>
      <rPr>
        <sz val="11"/>
        <color theme="1"/>
        <rFont val="Aptos Narrow"/>
        <family val="2"/>
        <scheme val="minor"/>
      </rPr>
      <t xml:space="preserve">BRAND OR EQUAL. </t>
    </r>
    <r>
      <rPr>
        <sz val="11"/>
        <color rgb="FFFF0000"/>
        <rFont val="Aptos Narrow"/>
        <family val="2"/>
        <scheme val="minor"/>
      </rPr>
      <t>MUST BE NYS GROWN</t>
    </r>
  </si>
  <si>
    <r>
      <t xml:space="preserve">CORN, WHOLE KERNEL, FROZEN </t>
    </r>
    <r>
      <rPr>
        <sz val="11"/>
        <color rgb="FFFF0000"/>
        <rFont val="Aptos Narrow"/>
        <family val="2"/>
        <scheme val="minor"/>
      </rPr>
      <t>(*MUST BE NYS GROWN)</t>
    </r>
  </si>
  <si>
    <t>C1_i03</t>
  </si>
  <si>
    <r>
      <rPr>
        <u/>
        <sz val="11"/>
        <color theme="1"/>
        <rFont val="Aptos Narrow"/>
        <family val="2"/>
        <scheme val="minor"/>
      </rPr>
      <t>U.S.GRADE A.</t>
    </r>
    <r>
      <rPr>
        <sz val="11"/>
        <color theme="1"/>
        <rFont val="Aptos Narrow"/>
        <family val="2"/>
        <scheme val="minor"/>
      </rPr>
      <t xml:space="preserve"> FROZEN, DICED.</t>
    </r>
    <r>
      <rPr>
        <sz val="11"/>
        <rFont val="Aptos Narrow"/>
        <family val="2"/>
        <scheme val="minor"/>
      </rPr>
      <t xml:space="preserve"> "</t>
    </r>
    <r>
      <rPr>
        <strike/>
        <sz val="11"/>
        <rFont val="Aptos Narrow"/>
        <family val="2"/>
        <scheme val="minor"/>
      </rPr>
      <t xml:space="preserve"> </t>
    </r>
    <r>
      <rPr>
        <sz val="11"/>
        <rFont val="Aptos Narrow"/>
        <family val="2"/>
        <scheme val="minor"/>
      </rPr>
      <t>HEADWATER"</t>
    </r>
    <r>
      <rPr>
        <sz val="11"/>
        <color theme="1"/>
        <rFont val="Aptos Narrow"/>
        <family val="2"/>
        <scheme val="minor"/>
      </rPr>
      <t xml:space="preserve"> BRAND OR EQUAL.  </t>
    </r>
    <r>
      <rPr>
        <sz val="11"/>
        <color rgb="FFFF0000"/>
        <rFont val="Aptos Narrow"/>
        <family val="2"/>
        <scheme val="minor"/>
      </rPr>
      <t>MUST BE NYS GROWN</t>
    </r>
  </si>
  <si>
    <r>
      <t>CARROTS, DICED, FROZEN</t>
    </r>
    <r>
      <rPr>
        <sz val="11"/>
        <color rgb="FFFF0000"/>
        <rFont val="Aptos Narrow"/>
        <family val="2"/>
        <scheme val="minor"/>
      </rPr>
      <t xml:space="preserve"> (*MUST BE NYS GROWN)</t>
    </r>
  </si>
  <si>
    <t>C1_i02</t>
  </si>
  <si>
    <t>20 LBS PER BAG, 1 BAG PER CASE.</t>
  </si>
  <si>
    <r>
      <t xml:space="preserve">FROZEN. </t>
    </r>
    <r>
      <rPr>
        <sz val="11"/>
        <rFont val="Aptos Narrow"/>
        <family val="2"/>
        <scheme val="minor"/>
      </rPr>
      <t xml:space="preserve"> "HEADWATE</t>
    </r>
    <r>
      <rPr>
        <sz val="11"/>
        <color theme="1"/>
        <rFont val="Aptos Narrow"/>
        <family val="2"/>
        <scheme val="minor"/>
      </rPr>
      <t xml:space="preserve">R" BRAND OR EQUAL. </t>
    </r>
    <r>
      <rPr>
        <sz val="11"/>
        <color rgb="FFFF0000"/>
        <rFont val="Aptos Narrow"/>
        <family val="2"/>
        <scheme val="minor"/>
      </rPr>
      <t xml:space="preserve">MUST BE NYS GROWN. </t>
    </r>
  </si>
  <si>
    <r>
      <t xml:space="preserve">BUTTERNUT SQUASH, FROZEN </t>
    </r>
    <r>
      <rPr>
        <sz val="11"/>
        <color rgb="FFFF0000"/>
        <rFont val="Aptos Narrow"/>
        <family val="2"/>
        <scheme val="minor"/>
      </rPr>
      <t>(*MUST BE NYS GROWN)</t>
    </r>
  </si>
  <si>
    <t>C1_i01</t>
  </si>
  <si>
    <t>CLASS 1 - NYS GROWN FROZEN FRUITS &amp; VEGETABLES</t>
  </si>
  <si>
    <t>Total Value (FOB Destination Unit Price X Quantity)</t>
  </si>
  <si>
    <t>FOB Destination ("Delivered") Unit Price</t>
  </si>
  <si>
    <t>Material Cost</t>
  </si>
  <si>
    <t>Brand/Manufacturer Being Offered</t>
  </si>
  <si>
    <t>Quantity per CASE/BOX (e.g. LBS per CASE)</t>
  </si>
  <si>
    <t>Unit</t>
  </si>
  <si>
    <t>Quantity</t>
  </si>
  <si>
    <r>
      <t xml:space="preserve">Max. </t>
    </r>
    <r>
      <rPr>
        <b/>
        <u/>
        <sz val="12"/>
        <rFont val="Aptos Narrow"/>
        <family val="2"/>
        <scheme val="minor"/>
      </rPr>
      <t>FAT</t>
    </r>
    <r>
      <rPr>
        <b/>
        <sz val="12"/>
        <rFont val="Aptos Narrow"/>
        <family val="2"/>
        <scheme val="minor"/>
      </rPr>
      <t xml:space="preserve"> per Serving (g)</t>
    </r>
  </si>
  <si>
    <r>
      <rPr>
        <b/>
        <sz val="12"/>
        <color rgb="FF000000"/>
        <rFont val="Aptos Narrow"/>
        <family val="2"/>
      </rPr>
      <t xml:space="preserve">Max. </t>
    </r>
    <r>
      <rPr>
        <b/>
        <sz val="12"/>
        <color rgb="FF0F9ED5"/>
        <rFont val="Aptos Narrow"/>
        <family val="2"/>
      </rPr>
      <t>ADDED</t>
    </r>
    <r>
      <rPr>
        <b/>
        <sz val="12"/>
        <color rgb="FF000000"/>
        <rFont val="Aptos Narrow"/>
        <family val="2"/>
      </rPr>
      <t xml:space="preserve"> </t>
    </r>
    <r>
      <rPr>
        <b/>
        <u/>
        <sz val="12"/>
        <color rgb="FF000000"/>
        <rFont val="Aptos Narrow"/>
        <family val="2"/>
      </rPr>
      <t>SUGAR</t>
    </r>
    <r>
      <rPr>
        <b/>
        <sz val="12"/>
        <color rgb="FF000000"/>
        <rFont val="Aptos Narrow"/>
        <family val="2"/>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</si>
  <si>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</si>
  <si>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Additional Requirements (*Packaging, Growing Req's, Etc.)</t>
  </si>
  <si>
    <t>Item Description</t>
  </si>
  <si>
    <t>Item Label</t>
  </si>
  <si>
    <t>Item Code</t>
  </si>
  <si>
    <t>CLASS</t>
  </si>
  <si>
    <t>CLASS 8 (BLENDED) TOTAL</t>
  </si>
  <si>
    <t>CLASS 7 (SANDWICHES) - TOTAL</t>
  </si>
  <si>
    <t>CLASS 6 (SALADS) - TOTAL</t>
  </si>
  <si>
    <t>CLASS 5 (PROCESSED) TOTAL</t>
  </si>
  <si>
    <t>CLASS 4 (PREPARED) TOTAL</t>
  </si>
  <si>
    <t>CLASS 3 (PLANT-BASED, PREP) TOTAL</t>
  </si>
  <si>
    <t>CLASS 2 (FROZEN FRUITS &amp; VEGETABLES) TOTAL</t>
  </si>
  <si>
    <t>CLASS 1 (NYS GROWN FROZEN FRUITS &amp; VEGETABLES)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</si>
  <si>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</si>
  <si>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</si>
  <si>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</si>
  <si>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</si>
  <si>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Processed Fresh &amp; Frozen Foods (GP)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</si>
</sst>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name val="Aptos Narrow"/>
      <family val="2"/>
      <scheme val="minor"/>
    </font>
    <font>
      <sz val="12"/>
      <color theme="1"/>
      <name val="Aptos Narrow"/>
      <family val="2"/>
      <scheme val="minor"/>
    </font>
    <font>
      <sz val="12"/>
      <color rgb="FFFF0000"/>
      <name val="Aptos Narrow"/>
      <family val="2"/>
      <scheme val="minor"/>
    </font>
    <font>
      <sz val="12"/>
      <color rgb="FFED0000"/>
      <name val="Aptos Narrow"/>
      <family val="2"/>
      <scheme val="minor"/>
    </font>
    <font>
      <sz val="11"/>
      <name val="Aptos Narrow"/>
      <family val="2"/>
      <scheme val="minor"/>
    </font>
    <font>
      <sz val="11"/>
      <color rgb="FF000000"/>
      <name val="Aptos Narrow"/>
      <family val="2"/>
      <scheme val="minor"/>
    </font>
    <font>
      <sz val="11"/>
      <color rgb="FFC00000"/>
      <name val="Aptos Narrow"/>
      <family val="2"/>
      <scheme val="minor"/>
    </font>
    <font>
      <sz val="11"/>
      <color rgb="FF0070C0"/>
      <name val="Aptos Narrow"/>
      <family val="2"/>
      <scheme val="minor"/>
    </font>
    <font>
      <b/>
      <sz val="18"/>
      <color rgb="FFFF0000"/>
      <name val="Aptos Narrow"/>
      <family val="2"/>
      <scheme val="minor"/>
    </font>
    <font>
      <sz val="14"/>
      <color theme="1"/>
      <name val="Aptos Narrow"/>
      <family val="2"/>
      <scheme val="minor"/>
    </font>
    <font>
      <sz val="11"/>
      <color rgb="FF0F9ED5"/>
      <name val="Aptos Narrow"/>
      <family val="2"/>
      <scheme val="minor"/>
    </font>
    <font>
      <u/>
      <sz val="11"/>
      <color theme="1"/>
      <name val="Aptos Narrow"/>
      <family val="2"/>
      <scheme val="minor"/>
    </font>
    <font>
      <u/>
      <sz val="11"/>
      <color rgb="FF000000"/>
      <name val="Aptos Narrow"/>
      <family val="2"/>
      <scheme val="minor"/>
    </font>
    <font>
      <strike/>
      <sz val="11"/>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b/>
      <sz val="12"/>
      <name val="Aptos Narrow"/>
      <family val="2"/>
    </font>
    <font>
      <b/>
      <sz val="12"/>
      <color rgb="FF000000"/>
      <name val="Aptos Narrow"/>
      <family val="2"/>
    </font>
    <font>
      <b/>
      <sz val="12"/>
      <color rgb="FF0F9ED5"/>
      <name val="Aptos Narrow"/>
      <family val="2"/>
    </font>
    <font>
      <b/>
      <u/>
      <sz val="12"/>
      <color rgb="FF000000"/>
      <name val="Aptos Narrow"/>
      <family val="2"/>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13">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00"/>
        <bgColor indexed="64"/>
      </patternFill>
    </fill>
  </fills>
  <borders count="41">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style="thin">
        <color auto="1"/>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diagonalUp="1" diagonalDown="1">
      <left/>
      <right style="thin">
        <color auto="1"/>
      </right>
      <top style="thin">
        <color auto="1"/>
      </top>
      <bottom style="thin">
        <color auto="1"/>
      </bottom>
      <diagonal style="thin">
        <color auto="1"/>
      </diagonal>
    </border>
    <border>
      <left/>
      <right style="thin">
        <color auto="1"/>
      </right>
      <top style="thin">
        <color auto="1"/>
      </top>
      <bottom style="thin">
        <color auto="1"/>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44" fontId="1" fillId="0" borderId="0" applyFont="0" applyFill="0" applyBorder="0" applyAlignment="0" applyProtection="0"/>
  </cellStyleXfs>
  <cellXfs count="209">
    <xf numFmtId="0" fontId="0" fillId="0" borderId="0" xfId="0"/>
    <xf numFmtId="0" fontId="0" fillId="0" borderId="0" xfId="0" applyAlignment="1">
      <alignment horizontal="center"/>
    </xf>
    <xf numFmtId="0" fontId="0" fillId="3" borderId="2" xfId="0" applyFill="1" applyBorder="1" applyAlignment="1">
      <alignment wrapText="1"/>
    </xf>
    <xf numFmtId="0" fontId="0" fillId="3" borderId="7" xfId="0" applyFill="1" applyBorder="1" applyAlignment="1">
      <alignment wrapText="1"/>
    </xf>
    <xf numFmtId="0" fontId="0" fillId="3" borderId="11" xfId="0" applyFill="1" applyBorder="1" applyAlignment="1">
      <alignment horizontal="left" wrapText="1"/>
    </xf>
    <xf numFmtId="44" fontId="5" fillId="2" borderId="12" xfId="1" applyFont="1" applyFill="1" applyBorder="1" applyAlignment="1" applyProtection="1">
      <alignment horizontal="center" vertical="center"/>
    </xf>
    <xf numFmtId="0" fontId="6" fillId="3" borderId="12" xfId="0" applyFont="1" applyFill="1" applyBorder="1" applyAlignment="1">
      <alignment horizontal="center" vertical="center" wrapText="1"/>
    </xf>
    <xf numFmtId="44" fontId="7" fillId="4" borderId="12" xfId="1" applyFont="1" applyFill="1" applyBorder="1" applyAlignment="1" applyProtection="1">
      <alignment horizontal="center" vertical="center"/>
      <protection locked="0"/>
    </xf>
    <xf numFmtId="49" fontId="7" fillId="4" borderId="12" xfId="0" applyNumberFormat="1" applyFont="1" applyFill="1" applyBorder="1" applyAlignment="1" applyProtection="1">
      <alignment horizontal="center" vertical="center" wrapText="1"/>
      <protection locked="0"/>
    </xf>
    <xf numFmtId="0" fontId="6" fillId="3" borderId="12" xfId="0" applyFont="1" applyFill="1" applyBorder="1" applyAlignment="1">
      <alignment wrapText="1"/>
    </xf>
    <xf numFmtId="0" fontId="8" fillId="0" borderId="12" xfId="0" applyFont="1" applyBorder="1" applyAlignment="1">
      <alignment horizontal="center" vertical="center" wrapText="1"/>
    </xf>
    <xf numFmtId="3" fontId="8" fillId="0" borderId="12" xfId="0" applyNumberFormat="1" applyFont="1" applyBorder="1" applyAlignment="1">
      <alignment horizontal="right" vertical="center" wrapText="1"/>
    </xf>
    <xf numFmtId="0" fontId="0" fillId="5" borderId="13" xfId="0" applyFill="1" applyBorder="1" applyAlignment="1">
      <alignment horizontal="center" vertical="center" wrapText="1"/>
    </xf>
    <xf numFmtId="0" fontId="0" fillId="0" borderId="12" xfId="0" applyBorder="1" applyAlignment="1">
      <alignment horizontal="center" vertical="center" wrapText="1"/>
    </xf>
    <xf numFmtId="0" fontId="0" fillId="3" borderId="12" xfId="0" applyFill="1" applyBorder="1" applyAlignment="1">
      <alignment vertical="center" wrapText="1"/>
    </xf>
    <xf numFmtId="0" fontId="9" fillId="0" borderId="14" xfId="0" applyFont="1" applyBorder="1" applyAlignment="1">
      <alignment horizontal="left" vertical="top" wrapText="1"/>
    </xf>
    <xf numFmtId="0" fontId="9" fillId="0" borderId="12" xfId="0" applyFont="1" applyBorder="1" applyAlignment="1">
      <alignment vertical="top" wrapText="1"/>
    </xf>
    <xf numFmtId="0" fontId="6" fillId="0" borderId="12" xfId="0" applyFont="1" applyBorder="1" applyAlignment="1">
      <alignment horizontal="center" vertical="center" wrapText="1"/>
    </xf>
    <xf numFmtId="0" fontId="0" fillId="2" borderId="12" xfId="0" applyFill="1" applyBorder="1" applyAlignment="1">
      <alignment horizontal="center" vertical="center" wrapText="1"/>
    </xf>
    <xf numFmtId="0" fontId="8" fillId="0" borderId="12" xfId="0" applyFont="1" applyBorder="1" applyAlignment="1">
      <alignment horizontal="center" vertical="center"/>
    </xf>
    <xf numFmtId="0" fontId="9" fillId="0" borderId="12" xfId="0" applyFont="1" applyBorder="1" applyAlignment="1">
      <alignment horizontal="center" vertical="center" wrapText="1"/>
    </xf>
    <xf numFmtId="0" fontId="0" fillId="0" borderId="12" xfId="0" applyBorder="1" applyAlignment="1">
      <alignment vertical="top" wrapText="1"/>
    </xf>
    <xf numFmtId="0" fontId="0" fillId="2" borderId="15" xfId="0" applyFill="1" applyBorder="1" applyAlignment="1">
      <alignment wrapText="1"/>
    </xf>
    <xf numFmtId="44" fontId="7" fillId="2" borderId="15" xfId="1" applyFont="1" applyFill="1" applyBorder="1" applyAlignment="1" applyProtection="1">
      <alignment horizontal="left"/>
    </xf>
    <xf numFmtId="0" fontId="7" fillId="2" borderId="15" xfId="0" applyFont="1" applyFill="1" applyBorder="1" applyAlignment="1">
      <alignment horizontal="left" wrapText="1"/>
    </xf>
    <xf numFmtId="0" fontId="0" fillId="2" borderId="15" xfId="0" applyFill="1" applyBorder="1" applyAlignment="1">
      <alignment horizontal="left" wrapText="1"/>
    </xf>
    <xf numFmtId="0" fontId="0" fillId="2" borderId="15" xfId="0" applyFill="1" applyBorder="1" applyAlignment="1">
      <alignment horizontal="center" wrapText="1"/>
    </xf>
    <xf numFmtId="44" fontId="5" fillId="6" borderId="12" xfId="1" applyFont="1" applyFill="1" applyBorder="1" applyAlignment="1" applyProtection="1">
      <alignment horizontal="center" vertical="center"/>
    </xf>
    <xf numFmtId="0" fontId="7" fillId="0" borderId="12" xfId="0" applyFont="1" applyBorder="1" applyAlignment="1">
      <alignment horizontal="center" vertical="center" wrapText="1"/>
    </xf>
    <xf numFmtId="0" fontId="0" fillId="6" borderId="12" xfId="0" applyFill="1" applyBorder="1" applyAlignment="1">
      <alignment horizontal="center" vertical="center" wrapText="1"/>
    </xf>
    <xf numFmtId="0" fontId="0" fillId="6" borderId="15" xfId="0" applyFill="1" applyBorder="1" applyAlignment="1">
      <alignment wrapText="1"/>
    </xf>
    <xf numFmtId="44" fontId="7" fillId="6" borderId="15" xfId="1" applyFont="1" applyFill="1" applyBorder="1" applyAlignment="1" applyProtection="1">
      <alignment horizontal="left"/>
    </xf>
    <xf numFmtId="0" fontId="7" fillId="6" borderId="15" xfId="0" applyFont="1" applyFill="1" applyBorder="1" applyAlignment="1">
      <alignment horizontal="left" wrapText="1"/>
    </xf>
    <xf numFmtId="0" fontId="0" fillId="6" borderId="15" xfId="0" applyFill="1" applyBorder="1" applyAlignment="1">
      <alignment horizontal="left" wrapText="1"/>
    </xf>
    <xf numFmtId="0" fontId="0" fillId="6" borderId="15" xfId="0" applyFill="1" applyBorder="1" applyAlignment="1">
      <alignment horizontal="center" wrapText="1"/>
    </xf>
    <xf numFmtId="0" fontId="6" fillId="0" borderId="0" xfId="0" applyFont="1"/>
    <xf numFmtId="0" fontId="6" fillId="0" borderId="0" xfId="0" applyFont="1" applyAlignment="1">
      <alignment horizontal="right"/>
    </xf>
    <xf numFmtId="0" fontId="0" fillId="0" borderId="0" xfId="0" applyAlignment="1">
      <alignment horizontal="left" vertical="top"/>
    </xf>
    <xf numFmtId="44" fontId="5" fillId="7" borderId="12" xfId="1" applyFont="1" applyFill="1" applyBorder="1" applyAlignment="1" applyProtection="1">
      <alignment horizontal="center" vertical="center"/>
    </xf>
    <xf numFmtId="0" fontId="14" fillId="3" borderId="12"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0" borderId="12" xfId="0" applyBorder="1" applyAlignment="1">
      <alignment horizontal="left" vertical="top" wrapText="1"/>
    </xf>
    <xf numFmtId="0" fontId="0" fillId="7" borderId="12" xfId="0" applyFill="1" applyBorder="1" applyAlignment="1">
      <alignment horizontal="center" vertical="center" wrapText="1"/>
    </xf>
    <xf numFmtId="0" fontId="0" fillId="7" borderId="15" xfId="0" applyFill="1" applyBorder="1" applyAlignment="1">
      <alignment wrapText="1"/>
    </xf>
    <xf numFmtId="44" fontId="7" fillId="7" borderId="15" xfId="1" applyFont="1" applyFill="1" applyBorder="1" applyAlignment="1" applyProtection="1">
      <alignment horizontal="left"/>
    </xf>
    <xf numFmtId="0" fontId="7" fillId="7" borderId="15" xfId="0" applyFont="1" applyFill="1" applyBorder="1" applyAlignment="1">
      <alignment horizontal="left" wrapText="1"/>
    </xf>
    <xf numFmtId="0" fontId="0" fillId="7" borderId="15" xfId="0" applyFill="1" applyBorder="1" applyAlignment="1">
      <alignment horizontal="left" wrapText="1"/>
    </xf>
    <xf numFmtId="0" fontId="0" fillId="7" borderId="15" xfId="0" applyFill="1" applyBorder="1" applyAlignment="1">
      <alignment horizontal="center" wrapText="1"/>
    </xf>
    <xf numFmtId="44" fontId="5" fillId="8" borderId="12" xfId="1" applyFont="1" applyFill="1" applyBorder="1" applyAlignment="1" applyProtection="1">
      <alignment horizontal="center" vertical="center"/>
    </xf>
    <xf numFmtId="0" fontId="0" fillId="8" borderId="12" xfId="0" applyFill="1" applyBorder="1" applyAlignment="1">
      <alignment horizontal="center" vertical="center" wrapText="1"/>
    </xf>
    <xf numFmtId="0" fontId="0" fillId="5" borderId="18" xfId="0" applyFill="1" applyBorder="1" applyAlignment="1">
      <alignment horizontal="center" wrapText="1"/>
    </xf>
    <xf numFmtId="0" fontId="0" fillId="0" borderId="19" xfId="0" applyBorder="1" applyAlignment="1">
      <alignment horizontal="center" vertical="center" wrapText="1"/>
    </xf>
    <xf numFmtId="0" fontId="9" fillId="0" borderId="14" xfId="0" applyFont="1" applyBorder="1" applyAlignment="1">
      <alignment vertical="top" wrapText="1"/>
    </xf>
    <xf numFmtId="3" fontId="7" fillId="0" borderId="12" xfId="0" applyNumberFormat="1" applyFont="1" applyBorder="1" applyAlignment="1">
      <alignment horizontal="right" vertical="center" wrapText="1"/>
    </xf>
    <xf numFmtId="0" fontId="9" fillId="0" borderId="12" xfId="0" applyFont="1" applyBorder="1" applyAlignment="1">
      <alignment horizontal="left" vertical="top" wrapText="1"/>
    </xf>
    <xf numFmtId="0" fontId="0" fillId="8" borderId="15" xfId="0" applyFill="1" applyBorder="1" applyAlignment="1">
      <alignment wrapText="1"/>
    </xf>
    <xf numFmtId="44" fontId="7" fillId="8" borderId="15" xfId="1" applyFont="1" applyFill="1" applyBorder="1" applyAlignment="1" applyProtection="1">
      <alignment horizontal="left"/>
    </xf>
    <xf numFmtId="0" fontId="7" fillId="8" borderId="15" xfId="0" applyFont="1" applyFill="1" applyBorder="1" applyAlignment="1">
      <alignment horizontal="left" wrapText="1"/>
    </xf>
    <xf numFmtId="0" fontId="0" fillId="8" borderId="15" xfId="0" applyFill="1" applyBorder="1" applyAlignment="1">
      <alignment horizontal="left" wrapText="1"/>
    </xf>
    <xf numFmtId="0" fontId="0" fillId="8" borderId="15" xfId="0" applyFill="1" applyBorder="1" applyAlignment="1">
      <alignment horizontal="center" wrapText="1"/>
    </xf>
    <xf numFmtId="44" fontId="5" fillId="9" borderId="12" xfId="1" applyFont="1" applyFill="1" applyBorder="1" applyAlignment="1" applyProtection="1">
      <alignment horizontal="center" vertical="center"/>
    </xf>
    <xf numFmtId="0" fontId="0" fillId="9" borderId="12" xfId="0" applyFill="1" applyBorder="1" applyAlignment="1">
      <alignment horizontal="center" vertical="center" wrapText="1"/>
    </xf>
    <xf numFmtId="0" fontId="6" fillId="3" borderId="12" xfId="0" applyFont="1" applyFill="1" applyBorder="1" applyAlignment="1">
      <alignment vertical="center" wrapText="1"/>
    </xf>
    <xf numFmtId="44" fontId="7" fillId="4" borderId="12" xfId="1" applyFont="1" applyFill="1" applyBorder="1" applyAlignment="1" applyProtection="1">
      <alignment horizontal="left" vertical="center"/>
      <protection locked="0"/>
    </xf>
    <xf numFmtId="49" fontId="7" fillId="4" borderId="12" xfId="0" applyNumberFormat="1" applyFont="1" applyFill="1" applyBorder="1" applyAlignment="1" applyProtection="1">
      <alignment horizontal="left" vertical="center" wrapText="1"/>
      <protection locked="0"/>
    </xf>
    <xf numFmtId="3" fontId="8" fillId="0" borderId="14" xfId="0" applyNumberFormat="1" applyFont="1" applyBorder="1" applyAlignment="1">
      <alignment horizontal="right" vertical="center" wrapText="1"/>
    </xf>
    <xf numFmtId="0" fontId="0" fillId="9" borderId="15" xfId="0" applyFill="1" applyBorder="1" applyAlignment="1">
      <alignment wrapText="1"/>
    </xf>
    <xf numFmtId="44" fontId="7" fillId="9" borderId="15" xfId="1" applyFont="1" applyFill="1" applyBorder="1" applyAlignment="1" applyProtection="1">
      <alignment horizontal="left"/>
    </xf>
    <xf numFmtId="0" fontId="7" fillId="9" borderId="15" xfId="0" applyFont="1" applyFill="1" applyBorder="1" applyAlignment="1">
      <alignment horizontal="left" wrapText="1"/>
    </xf>
    <xf numFmtId="0" fontId="0" fillId="9" borderId="15" xfId="0" applyFill="1" applyBorder="1" applyAlignment="1">
      <alignment horizontal="left" wrapText="1"/>
    </xf>
    <xf numFmtId="0" fontId="0" fillId="9" borderId="15" xfId="0" applyFill="1" applyBorder="1" applyAlignment="1">
      <alignment horizontal="center" wrapText="1"/>
    </xf>
    <xf numFmtId="44" fontId="5" fillId="10" borderId="12" xfId="1" applyFont="1" applyFill="1" applyBorder="1" applyAlignment="1" applyProtection="1">
      <alignment horizontal="center" vertical="center"/>
    </xf>
    <xf numFmtId="0" fontId="0" fillId="10" borderId="12" xfId="0" applyFill="1" applyBorder="1" applyAlignment="1">
      <alignment horizontal="center" vertical="center" wrapText="1"/>
    </xf>
    <xf numFmtId="0" fontId="0" fillId="10" borderId="15" xfId="0" applyFill="1" applyBorder="1" applyAlignment="1">
      <alignment wrapText="1"/>
    </xf>
    <xf numFmtId="44" fontId="7" fillId="10" borderId="15" xfId="1" applyFont="1" applyFill="1" applyBorder="1" applyAlignment="1" applyProtection="1">
      <alignment horizontal="left"/>
    </xf>
    <xf numFmtId="0" fontId="7" fillId="10" borderId="15" xfId="0" applyFont="1" applyFill="1" applyBorder="1" applyAlignment="1">
      <alignment horizontal="left" wrapText="1"/>
    </xf>
    <xf numFmtId="0" fontId="0" fillId="10" borderId="15" xfId="0" applyFill="1" applyBorder="1" applyAlignment="1">
      <alignment horizontal="left" wrapText="1"/>
    </xf>
    <xf numFmtId="0" fontId="0" fillId="10" borderId="15" xfId="0" applyFill="1" applyBorder="1" applyAlignment="1">
      <alignment horizontal="center" wrapText="1"/>
    </xf>
    <xf numFmtId="44" fontId="5" fillId="11" borderId="12" xfId="1" applyFont="1" applyFill="1" applyBorder="1" applyAlignment="1" applyProtection="1">
      <alignment horizontal="center" vertical="center"/>
    </xf>
    <xf numFmtId="0" fontId="0" fillId="11" borderId="12" xfId="0" applyFill="1" applyBorder="1" applyAlignment="1">
      <alignment horizontal="center" vertical="center" wrapText="1"/>
    </xf>
    <xf numFmtId="0" fontId="10" fillId="0" borderId="12" xfId="0" applyFont="1" applyBorder="1" applyAlignment="1">
      <alignment horizontal="left" vertical="top" wrapText="1"/>
    </xf>
    <xf numFmtId="0" fontId="0" fillId="11" borderId="15" xfId="0" applyFill="1" applyBorder="1" applyAlignment="1">
      <alignment wrapText="1"/>
    </xf>
    <xf numFmtId="44" fontId="7" fillId="11" borderId="15" xfId="1" applyFont="1" applyFill="1" applyBorder="1" applyAlignment="1" applyProtection="1">
      <alignment horizontal="left"/>
    </xf>
    <xf numFmtId="0" fontId="7" fillId="11" borderId="15" xfId="0" applyFont="1" applyFill="1" applyBorder="1" applyAlignment="1">
      <alignment horizontal="left" wrapText="1"/>
    </xf>
    <xf numFmtId="0" fontId="0" fillId="11" borderId="15" xfId="0" applyFill="1" applyBorder="1" applyAlignment="1">
      <alignment horizontal="left" wrapText="1"/>
    </xf>
    <xf numFmtId="0" fontId="0" fillId="11" borderId="15" xfId="0" applyFill="1" applyBorder="1" applyAlignment="1">
      <alignment horizontal="center" wrapText="1"/>
    </xf>
    <xf numFmtId="44" fontId="7" fillId="3" borderId="11" xfId="1" applyFont="1" applyFill="1" applyBorder="1" applyAlignment="1" applyProtection="1">
      <alignment horizontal="left"/>
    </xf>
    <xf numFmtId="0" fontId="0" fillId="3" borderId="11" xfId="0" applyFill="1" applyBorder="1" applyAlignment="1">
      <alignment wrapText="1"/>
    </xf>
    <xf numFmtId="0" fontId="7" fillId="3" borderId="11" xfId="0" applyFont="1" applyFill="1" applyBorder="1" applyAlignment="1">
      <alignment horizontal="left" wrapText="1"/>
    </xf>
    <xf numFmtId="0" fontId="0" fillId="3" borderId="11" xfId="0" applyFill="1" applyBorder="1" applyAlignment="1">
      <alignment horizontal="center" wrapText="1"/>
    </xf>
    <xf numFmtId="0" fontId="0" fillId="3" borderId="20" xfId="0" applyFill="1" applyBorder="1" applyAlignment="1">
      <alignment horizontal="center" wrapText="1"/>
    </xf>
    <xf numFmtId="0" fontId="0" fillId="0" borderId="0" xfId="0" applyAlignment="1">
      <alignment wrapText="1"/>
    </xf>
    <xf numFmtId="0" fontId="19" fillId="12" borderId="21" xfId="0" applyFont="1" applyFill="1" applyBorder="1" applyAlignment="1">
      <alignment horizontal="center" vertical="center" wrapText="1"/>
    </xf>
    <xf numFmtId="0" fontId="20" fillId="3" borderId="2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22" fillId="12" borderId="21" xfId="0" applyFont="1" applyFill="1" applyBorder="1" applyAlignment="1">
      <alignment horizontal="center" vertical="center" wrapText="1"/>
    </xf>
    <xf numFmtId="0" fontId="2" fillId="0" borderId="0" xfId="0" applyFont="1" applyAlignment="1">
      <alignment horizontal="left" vertical="top" wrapText="1"/>
    </xf>
    <xf numFmtId="44" fontId="26" fillId="2" borderId="22" xfId="1" applyFont="1" applyFill="1" applyBorder="1" applyAlignment="1" applyProtection="1">
      <alignment horizontal="left" vertical="center" wrapText="1"/>
    </xf>
    <xf numFmtId="44" fontId="26" fillId="6" borderId="22" xfId="1" applyFont="1" applyFill="1" applyBorder="1" applyAlignment="1" applyProtection="1">
      <alignment horizontal="left" vertical="center" wrapText="1"/>
    </xf>
    <xf numFmtId="44" fontId="26" fillId="7" borderId="22" xfId="1" applyFont="1" applyFill="1" applyBorder="1" applyAlignment="1" applyProtection="1">
      <alignment horizontal="left" vertical="center" wrapText="1"/>
    </xf>
    <xf numFmtId="44" fontId="26" fillId="8" borderId="22" xfId="1" applyFont="1" applyFill="1" applyBorder="1" applyAlignment="1" applyProtection="1">
      <alignment horizontal="left" vertical="center" wrapText="1"/>
    </xf>
    <xf numFmtId="44" fontId="26" fillId="9" borderId="22" xfId="1" applyFont="1" applyFill="1" applyBorder="1" applyAlignment="1" applyProtection="1">
      <alignment horizontal="left" vertical="center" wrapText="1"/>
    </xf>
    <xf numFmtId="44" fontId="26" fillId="10" borderId="22" xfId="1" applyFont="1" applyFill="1" applyBorder="1" applyAlignment="1" applyProtection="1">
      <alignment horizontal="left" vertical="center" wrapText="1"/>
    </xf>
    <xf numFmtId="44" fontId="26" fillId="11" borderId="22" xfId="1" applyFont="1" applyFill="1" applyBorder="1" applyAlignment="1" applyProtection="1">
      <alignment horizontal="left" vertical="center" wrapText="1"/>
    </xf>
    <xf numFmtId="0" fontId="13" fillId="8" borderId="17" xfId="0" applyFont="1" applyFill="1" applyBorder="1" applyAlignment="1">
      <alignment horizontal="left" wrapText="1"/>
    </xf>
    <xf numFmtId="0" fontId="13" fillId="8" borderId="16" xfId="0" applyFont="1" applyFill="1" applyBorder="1" applyAlignment="1">
      <alignment horizontal="left" wrapText="1"/>
    </xf>
    <xf numFmtId="0" fontId="4" fillId="8" borderId="10"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44" fontId="3" fillId="8" borderId="6" xfId="0" applyNumberFormat="1" applyFont="1" applyFill="1" applyBorder="1" applyAlignment="1">
      <alignment horizontal="center" vertical="center"/>
    </xf>
    <xf numFmtId="0" fontId="3" fillId="8" borderId="1" xfId="0" applyFont="1" applyFill="1" applyBorder="1" applyAlignment="1">
      <alignment horizontal="center" vertical="center"/>
    </xf>
    <xf numFmtId="0" fontId="13" fillId="7" borderId="17" xfId="0" applyFont="1" applyFill="1" applyBorder="1" applyAlignment="1">
      <alignment horizontal="left" wrapText="1"/>
    </xf>
    <xf numFmtId="0" fontId="13" fillId="7" borderId="16" xfId="0" applyFont="1" applyFill="1" applyBorder="1" applyAlignment="1">
      <alignment horizontal="lef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6" xfId="0" applyNumberFormat="1" applyFont="1" applyFill="1" applyBorder="1" applyAlignment="1">
      <alignment horizontal="center" vertical="center"/>
    </xf>
    <xf numFmtId="44" fontId="3" fillId="2" borderId="1" xfId="0" applyNumberFormat="1" applyFont="1" applyFill="1" applyBorder="1" applyAlignment="1">
      <alignment horizontal="center" vertical="center"/>
    </xf>
    <xf numFmtId="0" fontId="4" fillId="7" borderId="10"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44" fontId="3" fillId="7" borderId="6"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13" fillId="6" borderId="17" xfId="0" applyFont="1" applyFill="1" applyBorder="1" applyAlignment="1">
      <alignment horizontal="left" wrapText="1"/>
    </xf>
    <xf numFmtId="0" fontId="13" fillId="6" borderId="16" xfId="0" applyFont="1" applyFill="1" applyBorder="1" applyAlignment="1">
      <alignment horizontal="left" wrapText="1"/>
    </xf>
    <xf numFmtId="0" fontId="4" fillId="6" borderId="10"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6"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13" fillId="2" borderId="17" xfId="0" applyFont="1" applyFill="1" applyBorder="1" applyAlignment="1">
      <alignment horizontal="left" wrapText="1"/>
    </xf>
    <xf numFmtId="0" fontId="13" fillId="2" borderId="16" xfId="0" applyFont="1" applyFill="1" applyBorder="1" applyAlignment="1">
      <alignment horizontal="left" wrapText="1"/>
    </xf>
    <xf numFmtId="0" fontId="13" fillId="10" borderId="17" xfId="0" applyFont="1" applyFill="1" applyBorder="1" applyAlignment="1">
      <alignment horizontal="left" wrapText="1"/>
    </xf>
    <xf numFmtId="0" fontId="13" fillId="10" borderId="16" xfId="0" applyFont="1" applyFill="1" applyBorder="1" applyAlignment="1">
      <alignment horizontal="left" wrapText="1"/>
    </xf>
    <xf numFmtId="0" fontId="4" fillId="10" borderId="10" xfId="0" applyFont="1" applyFill="1" applyBorder="1" applyAlignment="1">
      <alignment horizontal="center" vertical="center" wrapText="1"/>
    </xf>
    <xf numFmtId="0" fontId="4" fillId="10" borderId="9" xfId="0" applyFont="1" applyFill="1" applyBorder="1" applyAlignment="1">
      <alignment horizontal="center" vertical="center" wrapText="1"/>
    </xf>
    <xf numFmtId="0" fontId="4" fillId="10" borderId="8"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3" xfId="0" applyFont="1" applyFill="1" applyBorder="1" applyAlignment="1">
      <alignment horizontal="center" vertical="center" wrapText="1"/>
    </xf>
    <xf numFmtId="44" fontId="3" fillId="10" borderId="6" xfId="0" applyNumberFormat="1" applyFont="1" applyFill="1" applyBorder="1" applyAlignment="1">
      <alignment horizontal="center" vertical="center"/>
    </xf>
    <xf numFmtId="0" fontId="3" fillId="10" borderId="1" xfId="0" applyFont="1" applyFill="1" applyBorder="1" applyAlignment="1">
      <alignment horizontal="center" vertical="center"/>
    </xf>
    <xf numFmtId="0" fontId="13" fillId="9" borderId="17" xfId="0" applyFont="1" applyFill="1" applyBorder="1" applyAlignment="1">
      <alignment horizontal="left" wrapText="1"/>
    </xf>
    <xf numFmtId="0" fontId="13" fillId="9" borderId="16" xfId="0" applyFont="1" applyFill="1" applyBorder="1" applyAlignment="1">
      <alignment horizontal="left" wrapText="1"/>
    </xf>
    <xf numFmtId="0" fontId="4" fillId="9" borderId="10"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3" xfId="0" applyFont="1" applyFill="1" applyBorder="1" applyAlignment="1">
      <alignment horizontal="center" vertical="center" wrapText="1"/>
    </xf>
    <xf numFmtId="44" fontId="3" fillId="9" borderId="6" xfId="0" applyNumberFormat="1" applyFont="1" applyFill="1" applyBorder="1" applyAlignment="1">
      <alignment horizontal="center" vertical="center"/>
    </xf>
    <xf numFmtId="0" fontId="3" fillId="9" borderId="1" xfId="0" applyFont="1" applyFill="1" applyBorder="1" applyAlignment="1">
      <alignment horizontal="center" vertical="center"/>
    </xf>
    <xf numFmtId="44" fontId="3" fillId="9" borderId="1" xfId="0" applyNumberFormat="1" applyFont="1" applyFill="1" applyBorder="1" applyAlignment="1">
      <alignment horizontal="center" vertical="center"/>
    </xf>
    <xf numFmtId="0" fontId="13" fillId="11" borderId="17" xfId="0" applyFont="1" applyFill="1" applyBorder="1" applyAlignment="1">
      <alignment horizontal="left" wrapText="1"/>
    </xf>
    <xf numFmtId="0" fontId="13" fillId="11" borderId="16" xfId="0" applyFont="1" applyFill="1" applyBorder="1" applyAlignment="1">
      <alignment horizontal="left" wrapText="1"/>
    </xf>
    <xf numFmtId="0" fontId="4" fillId="11" borderId="10" xfId="0" applyFont="1" applyFill="1" applyBorder="1" applyAlignment="1">
      <alignment horizontal="center" vertical="center" wrapText="1"/>
    </xf>
    <xf numFmtId="0" fontId="4" fillId="11" borderId="9" xfId="0" applyFont="1" applyFill="1" applyBorder="1" applyAlignment="1">
      <alignment horizontal="center" vertical="center" wrapText="1"/>
    </xf>
    <xf numFmtId="0" fontId="4" fillId="11" borderId="8" xfId="0" applyFont="1" applyFill="1" applyBorder="1" applyAlignment="1">
      <alignment horizontal="center" vertical="center" wrapText="1"/>
    </xf>
    <xf numFmtId="0" fontId="4" fillId="11" borderId="5"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1" borderId="3" xfId="0" applyFont="1" applyFill="1" applyBorder="1" applyAlignment="1">
      <alignment horizontal="center" vertical="center" wrapText="1"/>
    </xf>
    <xf numFmtId="44" fontId="3" fillId="11" borderId="6" xfId="0" applyNumberFormat="1" applyFont="1" applyFill="1" applyBorder="1" applyAlignment="1">
      <alignment horizontal="center" vertical="center"/>
    </xf>
    <xf numFmtId="44" fontId="3" fillId="11" borderId="1" xfId="0" applyNumberFormat="1" applyFont="1" applyFill="1" applyBorder="1" applyAlignment="1">
      <alignment horizontal="center" vertical="center"/>
    </xf>
    <xf numFmtId="0" fontId="27" fillId="8" borderId="24" xfId="0" applyFont="1" applyFill="1" applyBorder="1" applyAlignment="1">
      <alignment horizontal="left" vertical="center" wrapText="1"/>
    </xf>
    <xf numFmtId="0" fontId="27" fillId="8" borderId="23" xfId="0" applyFont="1" applyFill="1" applyBorder="1" applyAlignment="1">
      <alignment horizontal="left" vertical="center" wrapText="1"/>
    </xf>
    <xf numFmtId="0" fontId="27" fillId="7" borderId="24" xfId="0" applyFont="1" applyFill="1" applyBorder="1" applyAlignment="1">
      <alignment horizontal="left" vertical="center" wrapText="1"/>
    </xf>
    <xf numFmtId="0" fontId="27" fillId="7" borderId="23" xfId="0" applyFont="1" applyFill="1" applyBorder="1" applyAlignment="1">
      <alignment horizontal="left" vertical="center" wrapText="1"/>
    </xf>
    <xf numFmtId="0" fontId="27" fillId="6" borderId="24" xfId="0" applyFont="1" applyFill="1" applyBorder="1" applyAlignment="1">
      <alignment horizontal="left" vertical="center" wrapText="1"/>
    </xf>
    <xf numFmtId="0" fontId="27" fillId="6" borderId="23" xfId="0" applyFont="1" applyFill="1" applyBorder="1" applyAlignment="1">
      <alignment horizontal="left" vertical="center" wrapText="1"/>
    </xf>
    <xf numFmtId="0" fontId="27" fillId="2" borderId="24" xfId="0" applyFont="1" applyFill="1" applyBorder="1" applyAlignment="1">
      <alignment horizontal="left" vertical="center" wrapText="1"/>
    </xf>
    <xf numFmtId="0" fontId="27" fillId="2" borderId="23" xfId="0" applyFont="1" applyFill="1" applyBorder="1" applyAlignment="1">
      <alignment horizontal="left" vertical="center" wrapText="1"/>
    </xf>
    <xf numFmtId="0" fontId="2" fillId="12" borderId="27" xfId="0" applyFont="1" applyFill="1" applyBorder="1" applyAlignment="1">
      <alignment horizontal="left" vertical="top" wrapText="1"/>
    </xf>
    <xf numFmtId="0" fontId="2" fillId="12" borderId="26" xfId="0" applyFont="1" applyFill="1" applyBorder="1" applyAlignment="1">
      <alignment horizontal="left" vertical="top" wrapText="1"/>
    </xf>
    <xf numFmtId="0" fontId="2" fillId="12" borderId="25" xfId="0" applyFont="1" applyFill="1" applyBorder="1" applyAlignment="1">
      <alignment horizontal="left" vertical="top" wrapText="1"/>
    </xf>
    <xf numFmtId="0" fontId="3" fillId="9" borderId="24" xfId="0" applyFont="1" applyFill="1" applyBorder="1" applyAlignment="1">
      <alignment horizontal="left" vertical="center" wrapText="1"/>
    </xf>
    <xf numFmtId="0" fontId="3" fillId="9" borderId="23" xfId="0" applyFont="1" applyFill="1" applyBorder="1" applyAlignment="1">
      <alignment horizontal="left" vertical="center" wrapText="1"/>
    </xf>
    <xf numFmtId="0" fontId="3" fillId="11" borderId="24" xfId="0" applyFont="1" applyFill="1" applyBorder="1" applyAlignment="1">
      <alignment horizontal="left" vertical="center" wrapText="1"/>
    </xf>
    <xf numFmtId="0" fontId="3" fillId="11" borderId="23" xfId="0" applyFont="1" applyFill="1" applyBorder="1" applyAlignment="1">
      <alignment horizontal="left" vertical="center" wrapText="1"/>
    </xf>
    <xf numFmtId="0" fontId="27" fillId="10" borderId="24" xfId="0" applyFont="1" applyFill="1" applyBorder="1" applyAlignment="1">
      <alignment horizontal="left" vertical="center" wrapText="1"/>
    </xf>
    <xf numFmtId="0" fontId="27" fillId="10" borderId="23" xfId="0" applyFont="1" applyFill="1" applyBorder="1" applyAlignment="1">
      <alignment horizontal="left" vertical="center" wrapText="1"/>
    </xf>
    <xf numFmtId="0" fontId="27" fillId="9" borderId="24" xfId="0" applyFont="1" applyFill="1" applyBorder="1" applyAlignment="1">
      <alignment horizontal="left" vertical="center" wrapText="1"/>
    </xf>
    <xf numFmtId="0" fontId="27" fillId="9" borderId="23" xfId="0" applyFont="1" applyFill="1" applyBorder="1" applyAlignment="1">
      <alignment horizontal="left" vertical="center" wrapText="1"/>
    </xf>
    <xf numFmtId="0" fontId="29" fillId="12" borderId="40" xfId="0" applyFont="1" applyFill="1" applyBorder="1" applyAlignment="1">
      <alignment horizontal="left" vertical="top"/>
    </xf>
    <xf numFmtId="0" fontId="29" fillId="12" borderId="39" xfId="0" applyFont="1" applyFill="1" applyBorder="1" applyAlignment="1">
      <alignment horizontal="left" vertical="top"/>
    </xf>
    <xf numFmtId="0" fontId="29" fillId="12" borderId="38" xfId="0" applyFont="1" applyFill="1" applyBorder="1" applyAlignment="1">
      <alignment horizontal="left" vertical="top"/>
    </xf>
    <xf numFmtId="0" fontId="28" fillId="4" borderId="37" xfId="0" applyFont="1" applyFill="1" applyBorder="1" applyAlignment="1">
      <alignment horizontal="left" vertical="top"/>
    </xf>
    <xf numFmtId="0" fontId="28" fillId="4" borderId="36" xfId="0" applyFont="1" applyFill="1" applyBorder="1" applyAlignment="1">
      <alignment horizontal="left" vertical="top"/>
    </xf>
    <xf numFmtId="0" fontId="28" fillId="4" borderId="35" xfId="0" applyFont="1" applyFill="1" applyBorder="1" applyAlignment="1">
      <alignment horizontal="left" vertical="top"/>
    </xf>
    <xf numFmtId="49" fontId="7" fillId="4" borderId="34" xfId="0" applyNumberFormat="1" applyFont="1" applyFill="1" applyBorder="1" applyAlignment="1" applyProtection="1">
      <alignment horizontal="left" vertical="top" wrapText="1"/>
      <protection locked="0"/>
    </xf>
    <xf numFmtId="49" fontId="7" fillId="4" borderId="29" xfId="0" applyNumberFormat="1" applyFont="1" applyFill="1" applyBorder="1" applyAlignment="1" applyProtection="1">
      <alignment horizontal="left" vertical="top" wrapText="1"/>
      <protection locked="0"/>
    </xf>
    <xf numFmtId="49" fontId="7" fillId="4" borderId="19" xfId="0" applyNumberFormat="1" applyFont="1" applyFill="1" applyBorder="1" applyAlignment="1" applyProtection="1">
      <alignment horizontal="left" vertical="top" wrapText="1"/>
      <protection locked="0"/>
    </xf>
    <xf numFmtId="0" fontId="4" fillId="12" borderId="33" xfId="0" applyFont="1" applyFill="1" applyBorder="1" applyAlignment="1">
      <alignment horizontal="left" vertical="top"/>
    </xf>
    <xf numFmtId="0" fontId="4" fillId="12" borderId="32" xfId="0" applyFont="1" applyFill="1" applyBorder="1" applyAlignment="1">
      <alignment horizontal="left" vertical="top"/>
    </xf>
    <xf numFmtId="0" fontId="4" fillId="12" borderId="31" xfId="0" applyFont="1" applyFill="1" applyBorder="1" applyAlignment="1">
      <alignment horizontal="left" vertical="top"/>
    </xf>
    <xf numFmtId="0" fontId="2" fillId="12" borderId="30" xfId="0" applyFont="1" applyFill="1" applyBorder="1" applyAlignment="1">
      <alignment horizontal="left" vertical="top" wrapText="1"/>
    </xf>
    <xf numFmtId="0" fontId="2" fillId="12" borderId="29" xfId="0" applyFont="1" applyFill="1" applyBorder="1" applyAlignment="1">
      <alignment horizontal="left" vertical="top" wrapText="1"/>
    </xf>
    <xf numFmtId="0" fontId="2" fillId="12" borderId="28"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B6DC1-F2E0-464F-BE36-6AA9248AA53B}">
  <sheetPr>
    <tabColor theme="9" tint="0.79998168889431442"/>
    <pageSetUpPr fitToPage="1"/>
  </sheetPr>
  <dimension ref="A1:W99"/>
  <sheetViews>
    <sheetView tabSelected="1" zoomScale="70" zoomScaleNormal="70" zoomScalePageLayoutView="85" workbookViewId="0">
      <selection activeCell="D16" sqref="D16"/>
    </sheetView>
  </sheetViews>
  <sheetFormatPr defaultColWidth="9.140625" defaultRowHeight="15" x14ac:dyDescent="0.25"/>
  <cols>
    <col min="1" max="1" width="9.5703125" customWidth="1"/>
    <col min="2" max="2" width="10.28515625" customWidth="1"/>
    <col min="3" max="3" width="32.7109375" customWidth="1"/>
    <col min="4" max="4" width="38.5703125" bestFit="1" customWidth="1"/>
    <col min="5" max="5" width="38.42578125" bestFit="1" customWidth="1"/>
    <col min="6" max="6" width="1.7109375" customWidth="1"/>
    <col min="7" max="9" width="9.28515625" style="1" customWidth="1"/>
    <col min="10" max="10" width="2.85546875" customWidth="1"/>
    <col min="11" max="11" width="17.28515625" customWidth="1"/>
    <col min="12" max="12" width="18.7109375" customWidth="1"/>
    <col min="13" max="13" width="3.7109375" customWidth="1"/>
    <col min="14" max="14" width="24.140625" customWidth="1"/>
    <col min="15" max="15" width="32.140625" customWidth="1"/>
    <col min="16" max="16" width="37.28515625" customWidth="1"/>
    <col min="17" max="17" width="3.28515625" customWidth="1"/>
    <col min="18" max="18" width="29.5703125" customWidth="1"/>
    <col min="19" max="19" width="2.85546875" customWidth="1"/>
    <col min="20" max="20" width="25.85546875" customWidth="1"/>
    <col min="21" max="21" width="19.5703125" customWidth="1"/>
  </cols>
  <sheetData>
    <row r="1" spans="1:23" ht="30" customHeight="1" thickBot="1" x14ac:dyDescent="0.3">
      <c r="A1" s="194" t="s">
        <v>219</v>
      </c>
      <c r="B1" s="195"/>
      <c r="C1" s="195"/>
      <c r="D1" s="195"/>
      <c r="E1" s="195"/>
      <c r="F1" s="195"/>
      <c r="G1" s="195"/>
      <c r="H1" s="195"/>
      <c r="I1" s="195"/>
      <c r="J1" s="195"/>
      <c r="K1" s="195"/>
      <c r="L1" s="195"/>
      <c r="M1" s="195"/>
      <c r="N1" s="195"/>
      <c r="O1" s="195"/>
      <c r="P1" s="195"/>
      <c r="Q1" s="195"/>
      <c r="R1" s="195"/>
      <c r="S1" s="195"/>
      <c r="T1" s="196"/>
      <c r="W1" s="91"/>
    </row>
    <row r="2" spans="1:23" ht="19.5" customHeight="1" thickBot="1" x14ac:dyDescent="0.3"/>
    <row r="3" spans="1:23" ht="24" customHeight="1" x14ac:dyDescent="0.25">
      <c r="A3" s="197" t="s">
        <v>218</v>
      </c>
      <c r="B3" s="198"/>
      <c r="C3" s="198"/>
      <c r="D3" s="198"/>
      <c r="E3" s="198"/>
      <c r="F3" s="198"/>
      <c r="G3" s="198"/>
      <c r="H3" s="198"/>
      <c r="I3" s="198"/>
      <c r="J3" s="198"/>
      <c r="K3" s="198"/>
      <c r="L3" s="198"/>
      <c r="M3" s="198"/>
      <c r="N3" s="198"/>
      <c r="O3" s="198"/>
      <c r="P3" s="198"/>
      <c r="Q3" s="198"/>
      <c r="R3" s="198"/>
      <c r="S3" s="198"/>
      <c r="T3" s="199"/>
      <c r="W3" s="91"/>
    </row>
    <row r="4" spans="1:23" ht="30" customHeight="1" x14ac:dyDescent="0.25">
      <c r="A4" s="200"/>
      <c r="B4" s="201"/>
      <c r="C4" s="201"/>
      <c r="D4" s="201"/>
      <c r="E4" s="201"/>
      <c r="F4" s="201"/>
      <c r="G4" s="201"/>
      <c r="H4" s="201"/>
      <c r="I4" s="201"/>
      <c r="J4" s="201"/>
      <c r="K4" s="201"/>
      <c r="L4" s="201"/>
      <c r="M4" s="201"/>
      <c r="N4" s="201"/>
      <c r="O4" s="201"/>
      <c r="P4" s="201"/>
      <c r="Q4" s="201"/>
      <c r="R4" s="201"/>
      <c r="S4" s="201"/>
      <c r="T4" s="202"/>
      <c r="W4" s="91"/>
    </row>
    <row r="5" spans="1:23" ht="24" customHeight="1" x14ac:dyDescent="0.25">
      <c r="A5" s="203" t="s">
        <v>217</v>
      </c>
      <c r="B5" s="204"/>
      <c r="C5" s="204"/>
      <c r="D5" s="204"/>
      <c r="E5" s="204"/>
      <c r="F5" s="204"/>
      <c r="G5" s="204"/>
      <c r="H5" s="204"/>
      <c r="I5" s="204"/>
      <c r="J5" s="204"/>
      <c r="K5" s="204"/>
      <c r="L5" s="204"/>
      <c r="M5" s="204"/>
      <c r="N5" s="204"/>
      <c r="O5" s="204"/>
      <c r="P5" s="204"/>
      <c r="Q5" s="204"/>
      <c r="R5" s="204"/>
      <c r="S5" s="204"/>
      <c r="T5" s="205"/>
    </row>
    <row r="6" spans="1:23" ht="26.25" customHeight="1" x14ac:dyDescent="0.25">
      <c r="A6" s="206" t="s">
        <v>216</v>
      </c>
      <c r="B6" s="207"/>
      <c r="C6" s="207"/>
      <c r="D6" s="207"/>
      <c r="E6" s="207"/>
      <c r="F6" s="207"/>
      <c r="G6" s="207"/>
      <c r="H6" s="207"/>
      <c r="I6" s="207"/>
      <c r="J6" s="207"/>
      <c r="K6" s="207"/>
      <c r="L6" s="207"/>
      <c r="M6" s="207"/>
      <c r="N6" s="207"/>
      <c r="O6" s="207"/>
      <c r="P6" s="207"/>
      <c r="Q6" s="207"/>
      <c r="R6" s="207"/>
      <c r="S6" s="207"/>
      <c r="T6" s="208"/>
    </row>
    <row r="7" spans="1:23" ht="35.25" customHeight="1" thickBot="1" x14ac:dyDescent="0.3">
      <c r="A7" s="183" t="s">
        <v>215</v>
      </c>
      <c r="B7" s="184"/>
      <c r="C7" s="184"/>
      <c r="D7" s="184"/>
      <c r="E7" s="184"/>
      <c r="F7" s="184"/>
      <c r="G7" s="184"/>
      <c r="H7" s="184"/>
      <c r="I7" s="184"/>
      <c r="J7" s="184"/>
      <c r="K7" s="184"/>
      <c r="L7" s="184"/>
      <c r="M7" s="184"/>
      <c r="N7" s="184"/>
      <c r="O7" s="184"/>
      <c r="P7" s="184"/>
      <c r="Q7" s="184"/>
      <c r="R7" s="184"/>
      <c r="S7" s="184"/>
      <c r="T7" s="185"/>
    </row>
    <row r="8" spans="1:23" ht="24.75" customHeight="1" thickBot="1" x14ac:dyDescent="0.3">
      <c r="A8" s="96"/>
      <c r="B8" s="96"/>
      <c r="C8" s="96"/>
      <c r="D8" s="96"/>
      <c r="E8" s="96"/>
      <c r="F8" s="96"/>
      <c r="G8" s="96"/>
      <c r="H8" s="96"/>
      <c r="I8" s="96"/>
      <c r="J8" s="96"/>
      <c r="K8" s="96"/>
      <c r="L8" s="96"/>
      <c r="M8" s="96"/>
      <c r="N8" s="96"/>
      <c r="O8" s="96"/>
      <c r="P8" s="96"/>
      <c r="Q8" s="96"/>
      <c r="R8" s="96"/>
      <c r="S8" s="96"/>
      <c r="T8" s="96"/>
      <c r="W8" s="91"/>
    </row>
    <row r="9" spans="1:23" ht="42.75" customHeight="1" thickBot="1" x14ac:dyDescent="0.3">
      <c r="A9" s="96"/>
      <c r="B9" s="186" t="s">
        <v>214</v>
      </c>
      <c r="C9" s="187"/>
      <c r="D9" s="101">
        <f>T27</f>
        <v>0</v>
      </c>
      <c r="E9" s="96"/>
      <c r="F9" s="96"/>
      <c r="G9" s="96"/>
      <c r="H9" s="96"/>
      <c r="I9" s="96"/>
      <c r="J9" s="96"/>
      <c r="K9" s="96"/>
      <c r="L9" s="96"/>
      <c r="M9" s="96"/>
      <c r="N9" s="96"/>
      <c r="O9" s="96"/>
      <c r="P9" s="96"/>
      <c r="Q9" s="96"/>
      <c r="R9" s="96"/>
      <c r="S9" s="96"/>
      <c r="T9" s="96"/>
      <c r="W9" s="91"/>
    </row>
    <row r="10" spans="1:23" ht="42.75" customHeight="1" thickBot="1" x14ac:dyDescent="0.3">
      <c r="A10" s="96"/>
      <c r="B10" s="188" t="s">
        <v>213</v>
      </c>
      <c r="C10" s="189"/>
      <c r="D10" s="103">
        <f>T41</f>
        <v>0</v>
      </c>
      <c r="E10" s="96"/>
      <c r="F10" s="96"/>
      <c r="G10" s="96"/>
      <c r="H10" s="96"/>
      <c r="I10" s="96"/>
      <c r="J10" s="96"/>
      <c r="K10" s="96"/>
      <c r="L10" s="96"/>
      <c r="M10" s="96"/>
      <c r="N10" s="96"/>
      <c r="O10" s="96"/>
      <c r="P10" s="96"/>
      <c r="Q10" s="96"/>
      <c r="R10" s="96"/>
      <c r="S10" s="96"/>
      <c r="T10" s="96"/>
      <c r="W10" s="91"/>
    </row>
    <row r="11" spans="1:23" ht="43.5" customHeight="1" thickBot="1" x14ac:dyDescent="0.3">
      <c r="A11" s="96"/>
      <c r="B11" s="190" t="s">
        <v>212</v>
      </c>
      <c r="C11" s="191"/>
      <c r="D11" s="102">
        <f>T51</f>
        <v>0</v>
      </c>
      <c r="E11" s="96"/>
      <c r="F11" s="96"/>
      <c r="G11" s="96"/>
      <c r="H11" s="96"/>
      <c r="I11" s="96"/>
      <c r="J11" s="96"/>
      <c r="K11" s="96"/>
      <c r="L11" s="96"/>
      <c r="M11" s="96"/>
      <c r="N11" s="96"/>
      <c r="O11" s="96"/>
      <c r="P11" s="96"/>
      <c r="Q11" s="96"/>
      <c r="R11" s="96"/>
      <c r="S11" s="96"/>
      <c r="T11" s="96"/>
      <c r="W11" s="91"/>
    </row>
    <row r="12" spans="1:23" ht="44.25" customHeight="1" thickBot="1" x14ac:dyDescent="0.3">
      <c r="A12" s="96"/>
      <c r="B12" s="192" t="s">
        <v>211</v>
      </c>
      <c r="C12" s="193"/>
      <c r="D12" s="101">
        <f>T61</f>
        <v>0</v>
      </c>
      <c r="E12" s="96"/>
      <c r="F12" s="96"/>
      <c r="G12" s="96"/>
      <c r="H12" s="96"/>
      <c r="I12" s="96"/>
      <c r="J12" s="96"/>
      <c r="K12" s="96"/>
      <c r="L12" s="96"/>
      <c r="M12" s="96"/>
      <c r="N12" s="96"/>
      <c r="O12" s="96"/>
      <c r="P12" s="96"/>
      <c r="Q12" s="96"/>
      <c r="R12" s="96"/>
      <c r="S12" s="96"/>
      <c r="T12" s="96"/>
      <c r="W12" s="91"/>
    </row>
    <row r="13" spans="1:23" ht="48" customHeight="1" thickBot="1" x14ac:dyDescent="0.3">
      <c r="A13" s="96"/>
      <c r="B13" s="175" t="s">
        <v>210</v>
      </c>
      <c r="C13" s="176"/>
      <c r="D13" s="100">
        <f>T77</f>
        <v>0</v>
      </c>
      <c r="E13" s="96"/>
      <c r="F13" s="96"/>
      <c r="G13" s="96"/>
      <c r="H13" s="96"/>
      <c r="I13" s="96"/>
      <c r="J13" s="96"/>
      <c r="K13" s="96"/>
      <c r="L13" s="96"/>
      <c r="M13" s="96"/>
      <c r="N13" s="96"/>
      <c r="O13" s="96"/>
      <c r="P13" s="96"/>
      <c r="Q13" s="96"/>
      <c r="R13" s="96"/>
      <c r="S13" s="96"/>
      <c r="T13" s="96"/>
      <c r="W13" s="91"/>
    </row>
    <row r="14" spans="1:23" ht="44.25" customHeight="1" thickBot="1" x14ac:dyDescent="0.3">
      <c r="A14" s="96"/>
      <c r="B14" s="177" t="s">
        <v>209</v>
      </c>
      <c r="C14" s="178"/>
      <c r="D14" s="99">
        <f>T84</f>
        <v>0</v>
      </c>
      <c r="E14" s="96"/>
      <c r="F14" s="96"/>
      <c r="G14" s="96"/>
      <c r="H14" s="96"/>
      <c r="I14" s="96"/>
      <c r="J14" s="96"/>
      <c r="K14" s="96"/>
      <c r="L14" s="96"/>
      <c r="M14" s="96"/>
      <c r="N14" s="96"/>
      <c r="O14" s="96"/>
      <c r="P14" s="96"/>
      <c r="Q14" s="96"/>
      <c r="R14" s="96"/>
      <c r="S14" s="96"/>
      <c r="T14" s="96"/>
      <c r="W14" s="91"/>
    </row>
    <row r="15" spans="1:23" ht="40.5" customHeight="1" thickBot="1" x14ac:dyDescent="0.3">
      <c r="A15" s="96"/>
      <c r="B15" s="179" t="s">
        <v>208</v>
      </c>
      <c r="C15" s="180"/>
      <c r="D15" s="98">
        <f>T90</f>
        <v>0</v>
      </c>
      <c r="E15" s="96"/>
      <c r="F15" s="96"/>
      <c r="G15" s="96"/>
      <c r="H15" s="96"/>
      <c r="I15" s="96"/>
      <c r="J15" s="96"/>
      <c r="K15" s="96"/>
      <c r="L15" s="96"/>
      <c r="M15" s="96"/>
      <c r="N15" s="96"/>
      <c r="O15" s="96"/>
      <c r="P15" s="96"/>
      <c r="Q15" s="96"/>
      <c r="R15" s="96"/>
      <c r="S15" s="96"/>
      <c r="T15" s="96"/>
      <c r="W15" s="91"/>
    </row>
    <row r="16" spans="1:23" ht="40.5" customHeight="1" thickBot="1" x14ac:dyDescent="0.3">
      <c r="A16" s="96"/>
      <c r="B16" s="181" t="s">
        <v>207</v>
      </c>
      <c r="C16" s="182"/>
      <c r="D16" s="97">
        <f>T98</f>
        <v>0</v>
      </c>
      <c r="E16" s="96"/>
      <c r="F16" s="96"/>
      <c r="G16" s="96"/>
      <c r="H16" s="96"/>
      <c r="I16" s="96"/>
      <c r="J16" s="96"/>
      <c r="K16" s="96"/>
      <c r="L16" s="96"/>
      <c r="M16" s="96"/>
      <c r="N16" s="96"/>
      <c r="O16" s="96"/>
      <c r="P16" s="96"/>
      <c r="Q16" s="96"/>
      <c r="R16" s="96"/>
      <c r="S16" s="96"/>
      <c r="T16" s="96"/>
      <c r="W16" s="91"/>
    </row>
    <row r="17" spans="1:23" ht="43.5" customHeight="1" thickBot="1" x14ac:dyDescent="0.3">
      <c r="A17" s="96"/>
      <c r="B17" s="96"/>
      <c r="C17" s="96"/>
      <c r="D17" s="96"/>
      <c r="E17" s="96"/>
      <c r="F17" s="96"/>
      <c r="G17" s="96"/>
      <c r="H17" s="96"/>
      <c r="I17" s="96"/>
      <c r="J17" s="96"/>
      <c r="K17" s="96"/>
      <c r="L17" s="96"/>
      <c r="M17" s="96"/>
      <c r="N17" s="96"/>
      <c r="O17" s="96"/>
      <c r="P17" s="96"/>
      <c r="Q17" s="96"/>
      <c r="R17" s="96"/>
      <c r="S17" s="96"/>
      <c r="T17" s="96"/>
      <c r="W17" s="91"/>
    </row>
    <row r="18" spans="1:23" s="91" customFormat="1" ht="130.5" customHeight="1" thickBot="1" x14ac:dyDescent="0.3">
      <c r="A18" s="92" t="s">
        <v>206</v>
      </c>
      <c r="B18" s="92" t="s">
        <v>205</v>
      </c>
      <c r="C18" s="92" t="s">
        <v>204</v>
      </c>
      <c r="D18" s="92" t="s">
        <v>203</v>
      </c>
      <c r="E18" s="92" t="s">
        <v>202</v>
      </c>
      <c r="F18" s="92"/>
      <c r="G18" s="92" t="s">
        <v>201</v>
      </c>
      <c r="H18" s="95" t="s">
        <v>200</v>
      </c>
      <c r="I18" s="92" t="s">
        <v>199</v>
      </c>
      <c r="J18" s="92"/>
      <c r="K18" s="92" t="s">
        <v>198</v>
      </c>
      <c r="L18" s="92" t="s">
        <v>197</v>
      </c>
      <c r="M18" s="93"/>
      <c r="N18" s="94" t="s">
        <v>196</v>
      </c>
      <c r="O18" s="94" t="s">
        <v>195</v>
      </c>
      <c r="P18" s="94" t="s">
        <v>194</v>
      </c>
      <c r="Q18" s="93"/>
      <c r="R18" s="94" t="s">
        <v>193</v>
      </c>
      <c r="S18" s="93"/>
      <c r="T18" s="92" t="s">
        <v>192</v>
      </c>
      <c r="U18"/>
    </row>
    <row r="19" spans="1:23" ht="45" customHeight="1" thickBot="1" x14ac:dyDescent="0.45">
      <c r="A19" s="69"/>
      <c r="B19" s="69"/>
      <c r="C19" s="154" t="s">
        <v>191</v>
      </c>
      <c r="D19" s="155"/>
      <c r="E19" s="69"/>
      <c r="F19" s="69"/>
      <c r="G19" s="69"/>
      <c r="H19" s="70"/>
      <c r="I19" s="70"/>
      <c r="J19" s="70"/>
      <c r="K19" s="69"/>
      <c r="L19" s="66"/>
      <c r="M19" s="66"/>
      <c r="N19" s="66"/>
      <c r="O19" s="66"/>
      <c r="P19" s="68"/>
      <c r="Q19" s="68"/>
      <c r="R19" s="66"/>
      <c r="S19" s="67"/>
      <c r="T19" s="66"/>
    </row>
    <row r="20" spans="1:23" ht="67.5" customHeight="1" x14ac:dyDescent="0.25">
      <c r="A20" s="61" t="s">
        <v>173</v>
      </c>
      <c r="B20" s="17" t="s">
        <v>190</v>
      </c>
      <c r="C20" s="41" t="s">
        <v>189</v>
      </c>
      <c r="D20" s="41" t="s">
        <v>188</v>
      </c>
      <c r="E20" s="41" t="s">
        <v>187</v>
      </c>
      <c r="F20" s="40"/>
      <c r="G20" s="20">
        <v>220</v>
      </c>
      <c r="H20" s="12"/>
      <c r="I20" s="12" t="s">
        <v>46</v>
      </c>
      <c r="J20" s="6"/>
      <c r="K20" s="65">
        <v>1000</v>
      </c>
      <c r="L20" s="19" t="s">
        <v>7</v>
      </c>
      <c r="M20" s="9"/>
      <c r="N20" s="8"/>
      <c r="O20" s="8"/>
      <c r="P20" s="7">
        <v>0</v>
      </c>
      <c r="Q20" s="6"/>
      <c r="R20" s="7">
        <v>0</v>
      </c>
      <c r="S20" s="6"/>
      <c r="T20" s="60">
        <f t="shared" ref="T20:T25" si="0">K20*R20</f>
        <v>0</v>
      </c>
    </row>
    <row r="21" spans="1:23" ht="81.75" customHeight="1" x14ac:dyDescent="0.25">
      <c r="A21" s="61" t="s">
        <v>173</v>
      </c>
      <c r="B21" s="17" t="s">
        <v>186</v>
      </c>
      <c r="C21" s="41" t="s">
        <v>185</v>
      </c>
      <c r="D21" s="41" t="s">
        <v>184</v>
      </c>
      <c r="E21" s="41" t="s">
        <v>155</v>
      </c>
      <c r="F21" s="40"/>
      <c r="G21" s="20">
        <v>220</v>
      </c>
      <c r="H21" s="12"/>
      <c r="I21" s="12"/>
      <c r="J21" s="6"/>
      <c r="K21" s="11">
        <v>4000</v>
      </c>
      <c r="L21" s="19" t="s">
        <v>7</v>
      </c>
      <c r="M21" s="9"/>
      <c r="N21" s="8"/>
      <c r="O21" s="8"/>
      <c r="P21" s="7">
        <v>0</v>
      </c>
      <c r="Q21" s="6"/>
      <c r="R21" s="7">
        <v>0</v>
      </c>
      <c r="S21" s="6"/>
      <c r="T21" s="60">
        <f t="shared" si="0"/>
        <v>0</v>
      </c>
    </row>
    <row r="22" spans="1:23" ht="74.25" customHeight="1" x14ac:dyDescent="0.25">
      <c r="A22" s="61" t="s">
        <v>173</v>
      </c>
      <c r="B22" s="17" t="s">
        <v>183</v>
      </c>
      <c r="C22" s="41" t="s">
        <v>182</v>
      </c>
      <c r="D22" s="41" t="s">
        <v>181</v>
      </c>
      <c r="E22" s="41" t="s">
        <v>174</v>
      </c>
      <c r="F22" s="40"/>
      <c r="G22" s="20">
        <v>220</v>
      </c>
      <c r="H22" s="12"/>
      <c r="I22" s="12"/>
      <c r="J22" s="6"/>
      <c r="K22" s="11">
        <v>4000</v>
      </c>
      <c r="L22" s="19" t="s">
        <v>7</v>
      </c>
      <c r="M22" s="9"/>
      <c r="N22" s="8"/>
      <c r="O22" s="8"/>
      <c r="P22" s="7">
        <v>0</v>
      </c>
      <c r="Q22" s="6"/>
      <c r="R22" s="7">
        <v>0</v>
      </c>
      <c r="S22" s="6"/>
      <c r="T22" s="60">
        <f t="shared" si="0"/>
        <v>0</v>
      </c>
    </row>
    <row r="23" spans="1:23" ht="77.25" customHeight="1" x14ac:dyDescent="0.25">
      <c r="A23" s="61" t="s">
        <v>173</v>
      </c>
      <c r="B23" s="17" t="s">
        <v>180</v>
      </c>
      <c r="C23" s="41" t="s">
        <v>179</v>
      </c>
      <c r="D23" s="41" t="s">
        <v>178</v>
      </c>
      <c r="E23" s="41" t="s">
        <v>155</v>
      </c>
      <c r="F23" s="40"/>
      <c r="G23" s="20">
        <v>220</v>
      </c>
      <c r="H23" s="12"/>
      <c r="I23" s="12"/>
      <c r="J23" s="6"/>
      <c r="K23" s="11">
        <v>4500</v>
      </c>
      <c r="L23" s="19" t="s">
        <v>7</v>
      </c>
      <c r="M23" s="9"/>
      <c r="N23" s="8"/>
      <c r="O23" s="8"/>
      <c r="P23" s="7">
        <v>0</v>
      </c>
      <c r="Q23" s="6"/>
      <c r="R23" s="7">
        <v>0</v>
      </c>
      <c r="S23" s="6"/>
      <c r="T23" s="60">
        <f t="shared" si="0"/>
        <v>0</v>
      </c>
    </row>
    <row r="24" spans="1:23" ht="93" customHeight="1" x14ac:dyDescent="0.25">
      <c r="A24" s="61" t="s">
        <v>173</v>
      </c>
      <c r="B24" s="17" t="s">
        <v>177</v>
      </c>
      <c r="C24" s="41" t="s">
        <v>176</v>
      </c>
      <c r="D24" s="41" t="s">
        <v>175</v>
      </c>
      <c r="E24" s="41" t="s">
        <v>174</v>
      </c>
      <c r="F24" s="40"/>
      <c r="G24" s="20">
        <v>220</v>
      </c>
      <c r="H24" s="12"/>
      <c r="I24" s="12"/>
      <c r="J24" s="6"/>
      <c r="K24" s="11">
        <v>4500</v>
      </c>
      <c r="L24" s="19" t="s">
        <v>7</v>
      </c>
      <c r="M24" s="9"/>
      <c r="N24" s="8"/>
      <c r="O24" s="8"/>
      <c r="P24" s="7">
        <v>0</v>
      </c>
      <c r="Q24" s="6"/>
      <c r="R24" s="7">
        <v>0</v>
      </c>
      <c r="S24" s="6"/>
      <c r="T24" s="60">
        <f t="shared" si="0"/>
        <v>0</v>
      </c>
    </row>
    <row r="25" spans="1:23" ht="93.75" customHeight="1" thickBot="1" x14ac:dyDescent="0.3">
      <c r="A25" s="61" t="s">
        <v>173</v>
      </c>
      <c r="B25" s="17" t="s">
        <v>172</v>
      </c>
      <c r="C25" s="41" t="s">
        <v>171</v>
      </c>
      <c r="D25" s="41" t="s">
        <v>170</v>
      </c>
      <c r="E25" s="41" t="s">
        <v>169</v>
      </c>
      <c r="F25" s="40"/>
      <c r="G25" s="20">
        <v>220</v>
      </c>
      <c r="H25" s="12"/>
      <c r="I25" s="12"/>
      <c r="J25" s="6"/>
      <c r="K25" s="11">
        <v>3000</v>
      </c>
      <c r="L25" s="19" t="s">
        <v>7</v>
      </c>
      <c r="M25" s="9"/>
      <c r="N25" s="8"/>
      <c r="O25" s="8"/>
      <c r="P25" s="7">
        <v>0</v>
      </c>
      <c r="Q25" s="6"/>
      <c r="R25" s="7">
        <v>0</v>
      </c>
      <c r="S25" s="6"/>
      <c r="T25" s="60">
        <f t="shared" si="0"/>
        <v>0</v>
      </c>
    </row>
    <row r="26" spans="1:23" ht="15.75" thickBot="1" x14ac:dyDescent="0.3">
      <c r="A26" s="4"/>
      <c r="B26" s="4"/>
      <c r="C26" s="4"/>
      <c r="D26" s="4"/>
      <c r="E26" s="4"/>
      <c r="F26" s="4"/>
      <c r="G26" s="4"/>
      <c r="H26" s="4"/>
      <c r="I26" s="4"/>
      <c r="J26" s="4"/>
      <c r="K26" s="4"/>
      <c r="L26" s="4"/>
      <c r="M26" s="4"/>
      <c r="N26" s="4"/>
      <c r="O26" s="4"/>
      <c r="P26" s="4"/>
      <c r="Q26" s="4"/>
      <c r="R26" s="4"/>
      <c r="S26" s="4"/>
      <c r="T26" s="4"/>
    </row>
    <row r="27" spans="1:23" ht="15" customHeight="1" x14ac:dyDescent="0.25">
      <c r="O27" s="156" t="s">
        <v>168</v>
      </c>
      <c r="P27" s="157"/>
      <c r="Q27" s="157"/>
      <c r="R27" s="158"/>
      <c r="S27" s="3"/>
      <c r="T27" s="162">
        <f>SUM(T20:T25)</f>
        <v>0</v>
      </c>
    </row>
    <row r="28" spans="1:23" ht="15.75" customHeight="1" thickBot="1" x14ac:dyDescent="0.3">
      <c r="O28" s="159"/>
      <c r="P28" s="160"/>
      <c r="Q28" s="160"/>
      <c r="R28" s="161"/>
      <c r="S28" s="2"/>
      <c r="T28" s="164"/>
    </row>
    <row r="29" spans="1:23" ht="15.75" thickBot="1" x14ac:dyDescent="0.3"/>
    <row r="30" spans="1:23" ht="16.5" thickBot="1" x14ac:dyDescent="0.3">
      <c r="A30" s="4"/>
      <c r="B30" s="4"/>
      <c r="C30" s="4"/>
      <c r="D30" s="4"/>
      <c r="E30" s="4"/>
      <c r="F30" s="4"/>
      <c r="G30" s="90"/>
      <c r="H30" s="89"/>
      <c r="I30" s="89"/>
      <c r="J30" s="4"/>
      <c r="K30" s="87"/>
      <c r="L30" s="87"/>
      <c r="M30" s="87"/>
      <c r="N30" s="87"/>
      <c r="O30" s="88"/>
      <c r="P30" s="88"/>
      <c r="Q30" s="87"/>
      <c r="R30" s="86"/>
      <c r="S30" s="87"/>
      <c r="T30" s="86"/>
    </row>
    <row r="31" spans="1:23" ht="45" customHeight="1" thickBot="1" x14ac:dyDescent="0.45">
      <c r="A31" s="84"/>
      <c r="B31" s="84"/>
      <c r="C31" s="165" t="s">
        <v>167</v>
      </c>
      <c r="D31" s="166"/>
      <c r="E31" s="84"/>
      <c r="F31" s="84"/>
      <c r="G31" s="84"/>
      <c r="H31" s="85"/>
      <c r="I31" s="85"/>
      <c r="J31" s="85"/>
      <c r="K31" s="84"/>
      <c r="L31" s="81"/>
      <c r="M31" s="81"/>
      <c r="N31" s="81"/>
      <c r="O31" s="81"/>
      <c r="P31" s="83"/>
      <c r="Q31" s="83"/>
      <c r="R31" s="81"/>
      <c r="S31" s="82"/>
      <c r="T31" s="81"/>
    </row>
    <row r="32" spans="1:23" ht="39.950000000000003" customHeight="1" x14ac:dyDescent="0.25">
      <c r="A32" s="79" t="s">
        <v>138</v>
      </c>
      <c r="B32" s="17" t="s">
        <v>166</v>
      </c>
      <c r="C32" s="41" t="s">
        <v>165</v>
      </c>
      <c r="D32" s="41" t="s">
        <v>164</v>
      </c>
      <c r="E32" s="41" t="s">
        <v>163</v>
      </c>
      <c r="F32" s="40"/>
      <c r="G32" s="20">
        <v>220</v>
      </c>
      <c r="H32" s="12"/>
      <c r="I32" s="12"/>
      <c r="J32" s="6"/>
      <c r="K32" s="65">
        <v>300</v>
      </c>
      <c r="L32" s="19" t="s">
        <v>7</v>
      </c>
      <c r="M32" s="9"/>
      <c r="N32" s="8"/>
      <c r="O32" s="8"/>
      <c r="P32" s="7">
        <v>0</v>
      </c>
      <c r="Q32" s="6"/>
      <c r="R32" s="7">
        <v>0</v>
      </c>
      <c r="S32" s="6"/>
      <c r="T32" s="78">
        <f t="shared" ref="T32:T39" si="1">K32*R32</f>
        <v>0</v>
      </c>
    </row>
    <row r="33" spans="1:20" ht="39.950000000000003" customHeight="1" x14ac:dyDescent="0.25">
      <c r="A33" s="79" t="s">
        <v>138</v>
      </c>
      <c r="B33" s="17" t="s">
        <v>162</v>
      </c>
      <c r="C33" s="41" t="s">
        <v>161</v>
      </c>
      <c r="D33" s="41" t="s">
        <v>160</v>
      </c>
      <c r="E33" s="41" t="s">
        <v>159</v>
      </c>
      <c r="F33" s="40"/>
      <c r="G33" s="20">
        <v>220</v>
      </c>
      <c r="H33" s="12"/>
      <c r="I33" s="12"/>
      <c r="J33" s="6"/>
      <c r="K33" s="65">
        <v>800</v>
      </c>
      <c r="L33" s="19" t="s">
        <v>7</v>
      </c>
      <c r="M33" s="9"/>
      <c r="N33" s="8"/>
      <c r="O33" s="8"/>
      <c r="P33" s="7">
        <v>0</v>
      </c>
      <c r="Q33" s="6"/>
      <c r="R33" s="7">
        <v>0</v>
      </c>
      <c r="S33" s="6"/>
      <c r="T33" s="78">
        <f t="shared" si="1"/>
        <v>0</v>
      </c>
    </row>
    <row r="34" spans="1:20" ht="62.25" customHeight="1" x14ac:dyDescent="0.25">
      <c r="A34" s="79" t="s">
        <v>138</v>
      </c>
      <c r="B34" s="17" t="s">
        <v>158</v>
      </c>
      <c r="C34" s="41" t="s">
        <v>157</v>
      </c>
      <c r="D34" s="80" t="s">
        <v>156</v>
      </c>
      <c r="E34" s="41" t="s">
        <v>155</v>
      </c>
      <c r="F34" s="40"/>
      <c r="G34" s="20">
        <v>220</v>
      </c>
      <c r="H34" s="12"/>
      <c r="I34" s="12"/>
      <c r="J34" s="6"/>
      <c r="K34" s="11">
        <v>6000</v>
      </c>
      <c r="L34" s="19" t="s">
        <v>7</v>
      </c>
      <c r="M34" s="9"/>
      <c r="N34" s="8"/>
      <c r="O34" s="8"/>
      <c r="P34" s="7">
        <v>0</v>
      </c>
      <c r="Q34" s="6"/>
      <c r="R34" s="7">
        <v>0</v>
      </c>
      <c r="S34" s="6"/>
      <c r="T34" s="78">
        <f t="shared" si="1"/>
        <v>0</v>
      </c>
    </row>
    <row r="35" spans="1:20" ht="39.950000000000003" customHeight="1" x14ac:dyDescent="0.25">
      <c r="A35" s="79" t="s">
        <v>138</v>
      </c>
      <c r="B35" s="17" t="s">
        <v>154</v>
      </c>
      <c r="C35" s="41" t="s">
        <v>153</v>
      </c>
      <c r="D35" s="41" t="s">
        <v>152</v>
      </c>
      <c r="E35" s="41" t="s">
        <v>151</v>
      </c>
      <c r="F35" s="40"/>
      <c r="G35" s="20">
        <v>220</v>
      </c>
      <c r="H35" s="12"/>
      <c r="I35" s="12"/>
      <c r="J35" s="6"/>
      <c r="K35" s="11">
        <v>7650</v>
      </c>
      <c r="L35" s="19" t="s">
        <v>7</v>
      </c>
      <c r="M35" s="9"/>
      <c r="N35" s="8"/>
      <c r="O35" s="8"/>
      <c r="P35" s="7">
        <v>0</v>
      </c>
      <c r="Q35" s="6"/>
      <c r="R35" s="7">
        <v>0</v>
      </c>
      <c r="S35" s="6"/>
      <c r="T35" s="78">
        <f t="shared" si="1"/>
        <v>0</v>
      </c>
    </row>
    <row r="36" spans="1:20" ht="67.5" customHeight="1" x14ac:dyDescent="0.25">
      <c r="A36" s="79" t="s">
        <v>138</v>
      </c>
      <c r="B36" s="17" t="s">
        <v>150</v>
      </c>
      <c r="C36" s="41" t="s">
        <v>149</v>
      </c>
      <c r="D36" s="41" t="s">
        <v>148</v>
      </c>
      <c r="E36" s="41" t="s">
        <v>147</v>
      </c>
      <c r="F36" s="40"/>
      <c r="G36" s="20">
        <v>220</v>
      </c>
      <c r="H36" s="12"/>
      <c r="I36" s="12"/>
      <c r="J36" s="6"/>
      <c r="K36" s="11">
        <v>5000</v>
      </c>
      <c r="L36" s="19" t="s">
        <v>7</v>
      </c>
      <c r="M36" s="9"/>
      <c r="N36" s="8"/>
      <c r="O36" s="8"/>
      <c r="P36" s="7">
        <v>0</v>
      </c>
      <c r="Q36" s="6"/>
      <c r="R36" s="7">
        <v>0</v>
      </c>
      <c r="S36" s="6"/>
      <c r="T36" s="78">
        <f t="shared" si="1"/>
        <v>0</v>
      </c>
    </row>
    <row r="37" spans="1:20" ht="50.25" customHeight="1" x14ac:dyDescent="0.25">
      <c r="A37" s="79" t="s">
        <v>138</v>
      </c>
      <c r="B37" s="17" t="s">
        <v>146</v>
      </c>
      <c r="C37" s="41" t="s">
        <v>145</v>
      </c>
      <c r="D37" s="41" t="s">
        <v>144</v>
      </c>
      <c r="E37" s="41" t="s">
        <v>143</v>
      </c>
      <c r="F37" s="40"/>
      <c r="G37" s="20">
        <v>220</v>
      </c>
      <c r="H37" s="12"/>
      <c r="I37" s="12"/>
      <c r="J37" s="6"/>
      <c r="K37" s="65">
        <v>700</v>
      </c>
      <c r="L37" s="19" t="s">
        <v>7</v>
      </c>
      <c r="M37" s="9"/>
      <c r="N37" s="8"/>
      <c r="O37" s="8"/>
      <c r="P37" s="7">
        <v>0</v>
      </c>
      <c r="Q37" s="6"/>
      <c r="R37" s="7">
        <v>0</v>
      </c>
      <c r="S37" s="6"/>
      <c r="T37" s="78">
        <f t="shared" si="1"/>
        <v>0</v>
      </c>
    </row>
    <row r="38" spans="1:20" ht="59.25" customHeight="1" x14ac:dyDescent="0.25">
      <c r="A38" s="79" t="s">
        <v>138</v>
      </c>
      <c r="B38" s="17" t="s">
        <v>142</v>
      </c>
      <c r="C38" s="41" t="s">
        <v>141</v>
      </c>
      <c r="D38" s="41" t="s">
        <v>140</v>
      </c>
      <c r="E38" s="41" t="s">
        <v>139</v>
      </c>
      <c r="F38" s="40"/>
      <c r="G38" s="20">
        <v>220</v>
      </c>
      <c r="H38" s="12"/>
      <c r="I38" s="12"/>
      <c r="J38" s="6"/>
      <c r="K38" s="65">
        <v>1200</v>
      </c>
      <c r="L38" s="19" t="s">
        <v>7</v>
      </c>
      <c r="M38" s="9"/>
      <c r="N38" s="8"/>
      <c r="O38" s="8"/>
      <c r="P38" s="7">
        <v>0</v>
      </c>
      <c r="Q38" s="6"/>
      <c r="R38" s="7">
        <v>0</v>
      </c>
      <c r="S38" s="6"/>
      <c r="T38" s="78">
        <f t="shared" si="1"/>
        <v>0</v>
      </c>
    </row>
    <row r="39" spans="1:20" ht="57" customHeight="1" thickBot="1" x14ac:dyDescent="0.3">
      <c r="A39" s="79" t="s">
        <v>138</v>
      </c>
      <c r="B39" s="17" t="s">
        <v>137</v>
      </c>
      <c r="C39" s="41" t="s">
        <v>136</v>
      </c>
      <c r="D39" s="41" t="s">
        <v>135</v>
      </c>
      <c r="E39" s="41" t="s">
        <v>134</v>
      </c>
      <c r="F39" s="40"/>
      <c r="G39" s="20">
        <v>220</v>
      </c>
      <c r="H39" s="12"/>
      <c r="I39" s="12"/>
      <c r="J39" s="6"/>
      <c r="K39" s="65">
        <v>1200</v>
      </c>
      <c r="L39" s="19" t="s">
        <v>7</v>
      </c>
      <c r="M39" s="9"/>
      <c r="N39" s="8"/>
      <c r="O39" s="8"/>
      <c r="P39" s="7">
        <v>0</v>
      </c>
      <c r="Q39" s="6"/>
      <c r="R39" s="7">
        <v>0</v>
      </c>
      <c r="S39" s="6"/>
      <c r="T39" s="78">
        <f t="shared" si="1"/>
        <v>0</v>
      </c>
    </row>
    <row r="40" spans="1:20" ht="15.75" thickBot="1" x14ac:dyDescent="0.3">
      <c r="A40" s="4"/>
      <c r="B40" s="4"/>
      <c r="C40" s="4"/>
      <c r="D40" s="4"/>
      <c r="E40" s="4"/>
      <c r="F40" s="4"/>
      <c r="G40" s="4"/>
      <c r="H40" s="4"/>
      <c r="I40" s="4"/>
      <c r="J40" s="4"/>
      <c r="K40" s="4"/>
      <c r="L40" s="4"/>
      <c r="M40" s="4"/>
      <c r="N40" s="4"/>
      <c r="O40" s="4"/>
      <c r="P40" s="4"/>
      <c r="Q40" s="4"/>
      <c r="R40" s="4"/>
      <c r="S40" s="4"/>
      <c r="T40" s="4"/>
    </row>
    <row r="41" spans="1:20" ht="15" customHeight="1" x14ac:dyDescent="0.25">
      <c r="O41" s="167" t="s">
        <v>133</v>
      </c>
      <c r="P41" s="168"/>
      <c r="Q41" s="168"/>
      <c r="R41" s="169"/>
      <c r="S41" s="3"/>
      <c r="T41" s="173">
        <f>SUM(T32:T39)</f>
        <v>0</v>
      </c>
    </row>
    <row r="42" spans="1:20" ht="15.75" customHeight="1" thickBot="1" x14ac:dyDescent="0.3">
      <c r="O42" s="170"/>
      <c r="P42" s="171"/>
      <c r="Q42" s="171"/>
      <c r="R42" s="172"/>
      <c r="S42" s="2"/>
      <c r="T42" s="174"/>
    </row>
    <row r="44" spans="1:20" ht="45" customHeight="1" thickBot="1" x14ac:dyDescent="0.45">
      <c r="A44" s="76"/>
      <c r="B44" s="76"/>
      <c r="C44" s="144" t="s">
        <v>132</v>
      </c>
      <c r="D44" s="145"/>
      <c r="E44" s="76"/>
      <c r="F44" s="76"/>
      <c r="G44" s="76"/>
      <c r="H44" s="77"/>
      <c r="I44" s="77"/>
      <c r="J44" s="77"/>
      <c r="K44" s="76"/>
      <c r="L44" s="73"/>
      <c r="M44" s="73"/>
      <c r="N44" s="73"/>
      <c r="O44" s="73"/>
      <c r="P44" s="75"/>
      <c r="Q44" s="75"/>
      <c r="R44" s="73"/>
      <c r="S44" s="74"/>
      <c r="T44" s="73"/>
    </row>
    <row r="45" spans="1:20" ht="186.75" customHeight="1" x14ac:dyDescent="0.25">
      <c r="A45" s="72" t="s">
        <v>111</v>
      </c>
      <c r="B45" s="17" t="s">
        <v>131</v>
      </c>
      <c r="C45" s="41" t="s">
        <v>130</v>
      </c>
      <c r="D45" s="41" t="s">
        <v>129</v>
      </c>
      <c r="E45" s="41" t="s">
        <v>128</v>
      </c>
      <c r="F45" s="40"/>
      <c r="G45" s="20">
        <v>480</v>
      </c>
      <c r="H45" s="12"/>
      <c r="I45" s="12"/>
      <c r="J45" s="6"/>
      <c r="K45" s="53">
        <v>3000</v>
      </c>
      <c r="L45" s="19" t="s">
        <v>7</v>
      </c>
      <c r="M45" s="6"/>
      <c r="N45" s="8"/>
      <c r="O45" s="8"/>
      <c r="P45" s="7">
        <v>0</v>
      </c>
      <c r="Q45" s="6"/>
      <c r="R45" s="7">
        <v>0</v>
      </c>
      <c r="S45" s="6"/>
      <c r="T45" s="71">
        <f t="shared" ref="T45:T50" si="2">K45*R45</f>
        <v>0</v>
      </c>
    </row>
    <row r="46" spans="1:20" ht="243.75" customHeight="1" x14ac:dyDescent="0.25">
      <c r="A46" s="72" t="s">
        <v>111</v>
      </c>
      <c r="B46" s="17" t="s">
        <v>127</v>
      </c>
      <c r="C46" s="54" t="s">
        <v>126</v>
      </c>
      <c r="D46" s="54" t="s">
        <v>125</v>
      </c>
      <c r="E46" s="54" t="s">
        <v>124</v>
      </c>
      <c r="F46" s="40"/>
      <c r="G46" s="13">
        <v>480</v>
      </c>
      <c r="H46" s="12"/>
      <c r="I46" s="12"/>
      <c r="J46" s="6"/>
      <c r="K46" s="53">
        <v>800</v>
      </c>
      <c r="L46" s="19" t="s">
        <v>7</v>
      </c>
      <c r="M46" s="6"/>
      <c r="N46" s="8"/>
      <c r="O46" s="8"/>
      <c r="P46" s="7">
        <v>0</v>
      </c>
      <c r="Q46" s="6"/>
      <c r="R46" s="7">
        <v>0</v>
      </c>
      <c r="S46" s="6"/>
      <c r="T46" s="71">
        <f t="shared" si="2"/>
        <v>0</v>
      </c>
    </row>
    <row r="47" spans="1:20" ht="222" customHeight="1" x14ac:dyDescent="0.25">
      <c r="A47" s="72" t="s">
        <v>111</v>
      </c>
      <c r="B47" s="17" t="s">
        <v>123</v>
      </c>
      <c r="C47" s="54" t="s">
        <v>122</v>
      </c>
      <c r="D47" s="54" t="s">
        <v>121</v>
      </c>
      <c r="E47" s="54" t="s">
        <v>120</v>
      </c>
      <c r="F47" s="40"/>
      <c r="G47" s="13">
        <v>480</v>
      </c>
      <c r="H47" s="12"/>
      <c r="I47" s="12"/>
      <c r="J47" s="6"/>
      <c r="K47" s="53">
        <v>800</v>
      </c>
      <c r="L47" s="19" t="s">
        <v>7</v>
      </c>
      <c r="M47" s="6"/>
      <c r="N47" s="8"/>
      <c r="O47" s="8"/>
      <c r="P47" s="7">
        <v>0</v>
      </c>
      <c r="Q47" s="6"/>
      <c r="R47" s="7">
        <v>0</v>
      </c>
      <c r="S47" s="6"/>
      <c r="T47" s="71">
        <f t="shared" si="2"/>
        <v>0</v>
      </c>
    </row>
    <row r="48" spans="1:20" ht="151.5" customHeight="1" x14ac:dyDescent="0.25">
      <c r="A48" s="72" t="s">
        <v>111</v>
      </c>
      <c r="B48" s="17" t="s">
        <v>119</v>
      </c>
      <c r="C48" s="41" t="s">
        <v>118</v>
      </c>
      <c r="D48" s="41" t="s">
        <v>117</v>
      </c>
      <c r="E48" s="41" t="s">
        <v>116</v>
      </c>
      <c r="F48" s="40"/>
      <c r="G48" s="13">
        <v>480</v>
      </c>
      <c r="H48" s="12"/>
      <c r="I48" s="12"/>
      <c r="J48" s="6"/>
      <c r="K48" s="53">
        <v>2500</v>
      </c>
      <c r="L48" s="19" t="s">
        <v>7</v>
      </c>
      <c r="M48" s="6"/>
      <c r="N48" s="8"/>
      <c r="O48" s="8"/>
      <c r="P48" s="7">
        <v>0</v>
      </c>
      <c r="Q48" s="6"/>
      <c r="R48" s="7">
        <v>0</v>
      </c>
      <c r="S48" s="6"/>
      <c r="T48" s="71">
        <f t="shared" si="2"/>
        <v>0</v>
      </c>
    </row>
    <row r="49" spans="1:20" ht="115.5" customHeight="1" x14ac:dyDescent="0.25">
      <c r="A49" s="72" t="s">
        <v>111</v>
      </c>
      <c r="B49" s="17" t="s">
        <v>115</v>
      </c>
      <c r="C49" s="41" t="s">
        <v>114</v>
      </c>
      <c r="D49" s="41" t="s">
        <v>113</v>
      </c>
      <c r="E49" s="41" t="s">
        <v>112</v>
      </c>
      <c r="F49" s="40"/>
      <c r="G49" s="13">
        <v>480</v>
      </c>
      <c r="H49" s="12"/>
      <c r="I49" s="12"/>
      <c r="J49" s="6"/>
      <c r="K49" s="53">
        <v>50000</v>
      </c>
      <c r="L49" s="19" t="s">
        <v>1</v>
      </c>
      <c r="M49" s="6"/>
      <c r="N49" s="8"/>
      <c r="O49" s="8"/>
      <c r="P49" s="7">
        <v>0</v>
      </c>
      <c r="Q49" s="6"/>
      <c r="R49" s="7">
        <v>0</v>
      </c>
      <c r="S49" s="6"/>
      <c r="T49" s="71">
        <f t="shared" si="2"/>
        <v>0</v>
      </c>
    </row>
    <row r="50" spans="1:20" ht="190.5" customHeight="1" thickBot="1" x14ac:dyDescent="0.3">
      <c r="A50" s="72" t="s">
        <v>111</v>
      </c>
      <c r="B50" s="17" t="s">
        <v>110</v>
      </c>
      <c r="C50" s="41" t="s">
        <v>109</v>
      </c>
      <c r="D50" s="52" t="s">
        <v>108</v>
      </c>
      <c r="E50" s="52" t="s">
        <v>107</v>
      </c>
      <c r="F50" s="14"/>
      <c r="G50" s="20">
        <v>480</v>
      </c>
      <c r="H50" s="12"/>
      <c r="I50" s="12"/>
      <c r="J50" s="9"/>
      <c r="K50" s="11">
        <v>1000</v>
      </c>
      <c r="L50" s="10" t="s">
        <v>7</v>
      </c>
      <c r="M50" s="9"/>
      <c r="N50" s="8"/>
      <c r="O50" s="8"/>
      <c r="P50" s="7">
        <v>0</v>
      </c>
      <c r="Q50" s="6"/>
      <c r="R50" s="7">
        <v>0</v>
      </c>
      <c r="S50" s="6"/>
      <c r="T50" s="71">
        <f t="shared" si="2"/>
        <v>0</v>
      </c>
    </row>
    <row r="51" spans="1:20" x14ac:dyDescent="0.25">
      <c r="O51" s="146" t="s">
        <v>106</v>
      </c>
      <c r="P51" s="147"/>
      <c r="Q51" s="147"/>
      <c r="R51" s="148"/>
      <c r="S51" s="3"/>
      <c r="T51" s="152">
        <f>SUM(T45:T50)</f>
        <v>0</v>
      </c>
    </row>
    <row r="52" spans="1:20" ht="15.75" thickBot="1" x14ac:dyDescent="0.3">
      <c r="O52" s="149"/>
      <c r="P52" s="150"/>
      <c r="Q52" s="150"/>
      <c r="R52" s="151"/>
      <c r="S52" s="2"/>
      <c r="T52" s="153"/>
    </row>
    <row r="54" spans="1:20" ht="45" customHeight="1" thickBot="1" x14ac:dyDescent="0.45">
      <c r="A54" s="69"/>
      <c r="B54" s="69"/>
      <c r="C54" s="154" t="s">
        <v>105</v>
      </c>
      <c r="D54" s="155"/>
      <c r="E54" s="69"/>
      <c r="F54" s="69"/>
      <c r="G54" s="69"/>
      <c r="H54" s="70"/>
      <c r="I54" s="70"/>
      <c r="J54" s="70"/>
      <c r="K54" s="69"/>
      <c r="L54" s="66"/>
      <c r="M54" s="66"/>
      <c r="N54" s="66"/>
      <c r="O54" s="66"/>
      <c r="P54" s="68"/>
      <c r="Q54" s="68"/>
      <c r="R54" s="66"/>
      <c r="S54" s="67"/>
      <c r="T54" s="66"/>
    </row>
    <row r="55" spans="1:20" ht="167.25" customHeight="1" x14ac:dyDescent="0.25">
      <c r="A55" s="61" t="s">
        <v>88</v>
      </c>
      <c r="B55" s="17" t="s">
        <v>104</v>
      </c>
      <c r="C55" s="41" t="s">
        <v>103</v>
      </c>
      <c r="D55" s="41" t="s">
        <v>102</v>
      </c>
      <c r="E55" s="41" t="s">
        <v>101</v>
      </c>
      <c r="F55" s="14"/>
      <c r="G55" s="20">
        <v>480</v>
      </c>
      <c r="H55" s="12"/>
      <c r="I55" s="12"/>
      <c r="J55" s="14"/>
      <c r="K55" s="65">
        <v>600</v>
      </c>
      <c r="L55" s="10" t="s">
        <v>7</v>
      </c>
      <c r="M55" s="9"/>
      <c r="N55" s="64"/>
      <c r="O55" s="64"/>
      <c r="P55" s="63">
        <v>0</v>
      </c>
      <c r="Q55" s="62"/>
      <c r="R55" s="63">
        <v>0</v>
      </c>
      <c r="S55" s="62"/>
      <c r="T55" s="60">
        <f>K55*R55</f>
        <v>0</v>
      </c>
    </row>
    <row r="56" spans="1:20" ht="177" customHeight="1" x14ac:dyDescent="0.25">
      <c r="A56" s="61" t="s">
        <v>88</v>
      </c>
      <c r="B56" s="17" t="s">
        <v>100</v>
      </c>
      <c r="C56" s="16" t="s">
        <v>99</v>
      </c>
      <c r="D56" s="52" t="s">
        <v>98</v>
      </c>
      <c r="E56" s="52" t="s">
        <v>97</v>
      </c>
      <c r="F56" s="14"/>
      <c r="G56" s="20">
        <v>480</v>
      </c>
      <c r="H56" s="12"/>
      <c r="I56" s="12"/>
      <c r="J56" s="9"/>
      <c r="K56" s="11">
        <v>1000</v>
      </c>
      <c r="L56" s="10" t="s">
        <v>7</v>
      </c>
      <c r="M56" s="9"/>
      <c r="N56" s="8"/>
      <c r="O56" s="8"/>
      <c r="P56" s="7">
        <v>0</v>
      </c>
      <c r="Q56" s="6"/>
      <c r="R56" s="7">
        <v>0</v>
      </c>
      <c r="S56" s="6"/>
      <c r="T56" s="60">
        <f>K56*R56</f>
        <v>0</v>
      </c>
    </row>
    <row r="57" spans="1:20" ht="190.5" customHeight="1" x14ac:dyDescent="0.25">
      <c r="A57" s="61" t="s">
        <v>88</v>
      </c>
      <c r="B57" s="17" t="s">
        <v>96</v>
      </c>
      <c r="C57" s="16" t="s">
        <v>95</v>
      </c>
      <c r="D57" s="52" t="s">
        <v>94</v>
      </c>
      <c r="E57" s="52" t="s">
        <v>93</v>
      </c>
      <c r="F57" s="14"/>
      <c r="G57" s="20">
        <v>480</v>
      </c>
      <c r="H57" s="12"/>
      <c r="I57" s="12"/>
      <c r="J57" s="9"/>
      <c r="K57" s="11">
        <v>1000</v>
      </c>
      <c r="L57" s="10" t="s">
        <v>7</v>
      </c>
      <c r="M57" s="9"/>
      <c r="N57" s="8"/>
      <c r="O57" s="8"/>
      <c r="P57" s="7">
        <v>0</v>
      </c>
      <c r="Q57" s="6"/>
      <c r="R57" s="7">
        <v>0</v>
      </c>
      <c r="S57" s="6"/>
      <c r="T57" s="60">
        <f>K57*R57</f>
        <v>0</v>
      </c>
    </row>
    <row r="58" spans="1:20" ht="207" customHeight="1" x14ac:dyDescent="0.25">
      <c r="A58" s="61" t="s">
        <v>88</v>
      </c>
      <c r="B58" s="17" t="s">
        <v>92</v>
      </c>
      <c r="C58" s="16" t="s">
        <v>91</v>
      </c>
      <c r="D58" s="52" t="s">
        <v>90</v>
      </c>
      <c r="E58" s="52" t="s">
        <v>89</v>
      </c>
      <c r="F58" s="14"/>
      <c r="G58" s="13">
        <v>480</v>
      </c>
      <c r="H58" s="12"/>
      <c r="I58" s="13">
        <v>5</v>
      </c>
      <c r="J58" s="9"/>
      <c r="K58" s="11">
        <v>1000</v>
      </c>
      <c r="L58" s="10" t="s">
        <v>7</v>
      </c>
      <c r="M58" s="9"/>
      <c r="N58" s="8"/>
      <c r="O58" s="8"/>
      <c r="P58" s="7">
        <v>0</v>
      </c>
      <c r="Q58" s="6"/>
      <c r="R58" s="7">
        <v>0</v>
      </c>
      <c r="S58" s="6"/>
      <c r="T58" s="60">
        <f>K58*R58</f>
        <v>0</v>
      </c>
    </row>
    <row r="59" spans="1:20" ht="214.5" customHeight="1" thickBot="1" x14ac:dyDescent="0.3">
      <c r="A59" s="61" t="s">
        <v>88</v>
      </c>
      <c r="B59" s="17" t="s">
        <v>87</v>
      </c>
      <c r="C59" s="16" t="s">
        <v>86</v>
      </c>
      <c r="D59" s="52" t="s">
        <v>85</v>
      </c>
      <c r="E59" s="52" t="s">
        <v>84</v>
      </c>
      <c r="F59" s="14"/>
      <c r="G59" s="13">
        <v>480</v>
      </c>
      <c r="H59" s="12"/>
      <c r="I59" s="13">
        <v>5</v>
      </c>
      <c r="J59" s="9"/>
      <c r="K59" s="11">
        <v>2000</v>
      </c>
      <c r="L59" s="10" t="s">
        <v>7</v>
      </c>
      <c r="M59" s="9"/>
      <c r="N59" s="8"/>
      <c r="O59" s="8"/>
      <c r="P59" s="7">
        <v>0</v>
      </c>
      <c r="Q59" s="6"/>
      <c r="R59" s="7">
        <v>0</v>
      </c>
      <c r="S59" s="6"/>
      <c r="T59" s="60">
        <f>K59*R59</f>
        <v>0</v>
      </c>
    </row>
    <row r="60" spans="1:20" ht="15.75" thickBot="1" x14ac:dyDescent="0.3">
      <c r="A60" s="4"/>
      <c r="B60" s="4"/>
      <c r="C60" s="4"/>
      <c r="D60" s="4"/>
      <c r="E60" s="4"/>
      <c r="F60" s="4"/>
      <c r="G60" s="4"/>
      <c r="H60" s="4"/>
      <c r="I60" s="4"/>
      <c r="J60" s="4"/>
      <c r="K60" s="4"/>
      <c r="L60" s="4"/>
      <c r="M60" s="4"/>
      <c r="N60" s="4"/>
      <c r="O60" s="4"/>
      <c r="P60" s="4"/>
      <c r="Q60" s="4"/>
      <c r="R60" s="4"/>
      <c r="S60" s="4"/>
      <c r="T60" s="4"/>
    </row>
    <row r="61" spans="1:20" x14ac:dyDescent="0.25">
      <c r="O61" s="156" t="s">
        <v>83</v>
      </c>
      <c r="P61" s="157"/>
      <c r="Q61" s="157"/>
      <c r="R61" s="158"/>
      <c r="S61" s="3"/>
      <c r="T61" s="162">
        <f>SUM(T55:T59)</f>
        <v>0</v>
      </c>
    </row>
    <row r="62" spans="1:20" ht="15.75" thickBot="1" x14ac:dyDescent="0.3">
      <c r="O62" s="159"/>
      <c r="P62" s="160"/>
      <c r="Q62" s="160"/>
      <c r="R62" s="161"/>
      <c r="S62" s="2"/>
      <c r="T62" s="163"/>
    </row>
    <row r="64" spans="1:20" ht="45" customHeight="1" thickBot="1" x14ac:dyDescent="0.45">
      <c r="A64" s="58"/>
      <c r="B64" s="58"/>
      <c r="C64" s="104" t="s">
        <v>82</v>
      </c>
      <c r="D64" s="105"/>
      <c r="E64" s="58"/>
      <c r="F64" s="58"/>
      <c r="G64" s="58"/>
      <c r="H64" s="59"/>
      <c r="I64" s="59"/>
      <c r="J64" s="59"/>
      <c r="K64" s="58"/>
      <c r="L64" s="55"/>
      <c r="M64" s="55"/>
      <c r="N64" s="55"/>
      <c r="O64" s="55"/>
      <c r="P64" s="57"/>
      <c r="Q64" s="57"/>
      <c r="R64" s="55"/>
      <c r="S64" s="56"/>
      <c r="T64" s="55"/>
    </row>
    <row r="65" spans="1:20" ht="149.25" customHeight="1" x14ac:dyDescent="0.25">
      <c r="A65" s="49" t="s">
        <v>41</v>
      </c>
      <c r="B65" s="17" t="s">
        <v>81</v>
      </c>
      <c r="C65" s="21" t="s">
        <v>80</v>
      </c>
      <c r="D65" s="21" t="s">
        <v>79</v>
      </c>
      <c r="E65" s="21" t="s">
        <v>78</v>
      </c>
      <c r="F65" s="14"/>
      <c r="G65" s="20">
        <v>480</v>
      </c>
      <c r="H65" s="12"/>
      <c r="I65" s="13">
        <v>10</v>
      </c>
      <c r="J65" s="9"/>
      <c r="K65" s="11">
        <v>12000</v>
      </c>
      <c r="L65" s="19" t="s">
        <v>7</v>
      </c>
      <c r="M65" s="9"/>
      <c r="N65" s="8"/>
      <c r="O65" s="8"/>
      <c r="P65" s="7">
        <v>0</v>
      </c>
      <c r="Q65" s="6"/>
      <c r="R65" s="7">
        <v>0</v>
      </c>
      <c r="S65" s="6"/>
      <c r="T65" s="48">
        <f t="shared" ref="T65:T71" si="3">K65*R65</f>
        <v>0</v>
      </c>
    </row>
    <row r="66" spans="1:20" ht="57.75" customHeight="1" x14ac:dyDescent="0.25">
      <c r="A66" s="49" t="s">
        <v>41</v>
      </c>
      <c r="B66" s="17" t="s">
        <v>77</v>
      </c>
      <c r="C66" s="21" t="s">
        <v>76</v>
      </c>
      <c r="D66" s="21" t="s">
        <v>75</v>
      </c>
      <c r="E66" s="21" t="s">
        <v>8</v>
      </c>
      <c r="F66" s="14"/>
      <c r="G66" s="20">
        <v>480</v>
      </c>
      <c r="H66" s="12"/>
      <c r="I66" s="13">
        <v>10</v>
      </c>
      <c r="J66" s="9"/>
      <c r="K66" s="11">
        <v>4000</v>
      </c>
      <c r="L66" s="19" t="s">
        <v>7</v>
      </c>
      <c r="M66" s="9"/>
      <c r="N66" s="8"/>
      <c r="O66" s="8"/>
      <c r="P66" s="7">
        <v>0</v>
      </c>
      <c r="Q66" s="6"/>
      <c r="R66" s="7">
        <v>0</v>
      </c>
      <c r="S66" s="6"/>
      <c r="T66" s="48">
        <f t="shared" si="3"/>
        <v>0</v>
      </c>
    </row>
    <row r="67" spans="1:20" ht="160.5" customHeight="1" x14ac:dyDescent="0.25">
      <c r="A67" s="49" t="s">
        <v>41</v>
      </c>
      <c r="B67" s="17" t="s">
        <v>74</v>
      </c>
      <c r="C67" s="16" t="s">
        <v>73</v>
      </c>
      <c r="D67" s="16" t="s">
        <v>72</v>
      </c>
      <c r="E67" s="16" t="s">
        <v>71</v>
      </c>
      <c r="F67" s="14"/>
      <c r="G67" s="20">
        <v>290</v>
      </c>
      <c r="H67" s="20">
        <v>10</v>
      </c>
      <c r="I67" s="12"/>
      <c r="J67" s="9"/>
      <c r="K67" s="11">
        <v>5846</v>
      </c>
      <c r="L67" s="28" t="s">
        <v>7</v>
      </c>
      <c r="M67" s="9"/>
      <c r="N67" s="8"/>
      <c r="O67" s="8"/>
      <c r="P67" s="7">
        <v>0</v>
      </c>
      <c r="Q67" s="6"/>
      <c r="R67" s="7">
        <v>0</v>
      </c>
      <c r="S67" s="6"/>
      <c r="T67" s="48">
        <f t="shared" si="3"/>
        <v>0</v>
      </c>
    </row>
    <row r="68" spans="1:20" ht="85.5" customHeight="1" x14ac:dyDescent="0.25">
      <c r="A68" s="49" t="s">
        <v>41</v>
      </c>
      <c r="B68" s="17" t="s">
        <v>70</v>
      </c>
      <c r="C68" s="54" t="s">
        <v>69</v>
      </c>
      <c r="D68" s="54" t="s">
        <v>68</v>
      </c>
      <c r="E68" s="54" t="s">
        <v>67</v>
      </c>
      <c r="F68" s="49"/>
      <c r="G68" s="20">
        <v>480</v>
      </c>
      <c r="H68" s="12"/>
      <c r="I68" s="12"/>
      <c r="J68" s="6"/>
      <c r="K68" s="53">
        <v>100</v>
      </c>
      <c r="L68" s="19" t="s">
        <v>7</v>
      </c>
      <c r="M68" s="6"/>
      <c r="N68" s="8"/>
      <c r="O68" s="8"/>
      <c r="P68" s="7">
        <v>0</v>
      </c>
      <c r="Q68" s="6"/>
      <c r="R68" s="7">
        <v>0</v>
      </c>
      <c r="S68" s="6"/>
      <c r="T68" s="48">
        <f t="shared" si="3"/>
        <v>0</v>
      </c>
    </row>
    <row r="69" spans="1:20" ht="123" customHeight="1" x14ac:dyDescent="0.25">
      <c r="A69" s="49" t="s">
        <v>41</v>
      </c>
      <c r="B69" s="17" t="s">
        <v>66</v>
      </c>
      <c r="C69" s="16" t="s">
        <v>65</v>
      </c>
      <c r="D69" s="52" t="s">
        <v>64</v>
      </c>
      <c r="E69" s="52" t="s">
        <v>63</v>
      </c>
      <c r="F69" s="14"/>
      <c r="G69" s="20">
        <v>480</v>
      </c>
      <c r="H69" s="12"/>
      <c r="I69" s="13">
        <v>10</v>
      </c>
      <c r="J69" s="9"/>
      <c r="K69" s="11">
        <v>4000</v>
      </c>
      <c r="L69" s="19" t="s">
        <v>7</v>
      </c>
      <c r="M69" s="9"/>
      <c r="N69" s="8"/>
      <c r="O69" s="8"/>
      <c r="P69" s="7">
        <v>0</v>
      </c>
      <c r="Q69" s="6"/>
      <c r="R69" s="7">
        <v>0</v>
      </c>
      <c r="S69" s="6"/>
      <c r="T69" s="48">
        <f t="shared" si="3"/>
        <v>0</v>
      </c>
    </row>
    <row r="70" spans="1:20" ht="172.5" customHeight="1" x14ac:dyDescent="0.25">
      <c r="A70" s="49" t="s">
        <v>41</v>
      </c>
      <c r="B70" s="17" t="s">
        <v>62</v>
      </c>
      <c r="C70" s="21" t="s">
        <v>61</v>
      </c>
      <c r="D70" s="21" t="s">
        <v>60</v>
      </c>
      <c r="E70" s="21" t="s">
        <v>59</v>
      </c>
      <c r="F70" s="14"/>
      <c r="G70" s="20">
        <v>480</v>
      </c>
      <c r="H70" s="12"/>
      <c r="I70" s="13">
        <v>10</v>
      </c>
      <c r="J70" s="9"/>
      <c r="K70" s="11">
        <v>8000</v>
      </c>
      <c r="L70" s="19" t="s">
        <v>7</v>
      </c>
      <c r="M70" s="9"/>
      <c r="N70" s="8"/>
      <c r="O70" s="8"/>
      <c r="P70" s="7">
        <v>0</v>
      </c>
      <c r="Q70" s="6"/>
      <c r="R70" s="7">
        <v>0</v>
      </c>
      <c r="S70" s="6"/>
      <c r="T70" s="48">
        <f t="shared" si="3"/>
        <v>0</v>
      </c>
    </row>
    <row r="71" spans="1:20" ht="140.25" customHeight="1" x14ac:dyDescent="0.25">
      <c r="A71" s="49" t="s">
        <v>41</v>
      </c>
      <c r="B71" s="17" t="s">
        <v>58</v>
      </c>
      <c r="C71" s="15" t="s">
        <v>57</v>
      </c>
      <c r="D71" s="15" t="s">
        <v>56</v>
      </c>
      <c r="E71" s="15" t="s">
        <v>55</v>
      </c>
      <c r="F71" s="14"/>
      <c r="G71" s="20">
        <v>480</v>
      </c>
      <c r="H71" s="50" t="s">
        <v>46</v>
      </c>
      <c r="I71" s="50" t="s">
        <v>46</v>
      </c>
      <c r="J71" s="9"/>
      <c r="K71" s="11">
        <v>1000</v>
      </c>
      <c r="L71" s="19" t="s">
        <v>7</v>
      </c>
      <c r="M71" s="9"/>
      <c r="N71" s="8"/>
      <c r="O71" s="8"/>
      <c r="P71" s="7">
        <v>0</v>
      </c>
      <c r="Q71" s="6"/>
      <c r="R71" s="7">
        <v>0</v>
      </c>
      <c r="S71" s="6"/>
      <c r="T71" s="48">
        <f t="shared" si="3"/>
        <v>0</v>
      </c>
    </row>
    <row r="72" spans="1:20" ht="203.25" customHeight="1" x14ac:dyDescent="0.25">
      <c r="A72" s="49" t="s">
        <v>41</v>
      </c>
      <c r="B72" s="17" t="s">
        <v>54</v>
      </c>
      <c r="C72" s="15" t="s">
        <v>53</v>
      </c>
      <c r="D72" s="15" t="s">
        <v>52</v>
      </c>
      <c r="E72" s="15" t="s">
        <v>51</v>
      </c>
      <c r="F72" s="14"/>
      <c r="G72" s="20">
        <v>480</v>
      </c>
      <c r="H72" s="51">
        <v>0</v>
      </c>
      <c r="I72" s="50"/>
      <c r="J72" s="9"/>
      <c r="K72" s="11">
        <v>9847</v>
      </c>
      <c r="L72" s="19" t="s">
        <v>7</v>
      </c>
      <c r="M72" s="9"/>
      <c r="N72" s="8"/>
      <c r="O72" s="8"/>
      <c r="P72" s="7">
        <v>0</v>
      </c>
      <c r="Q72" s="6"/>
      <c r="R72" s="7">
        <v>0</v>
      </c>
      <c r="S72" s="6"/>
      <c r="T72" s="48">
        <f>K72*R72</f>
        <v>0</v>
      </c>
    </row>
    <row r="73" spans="1:20" ht="198" customHeight="1" x14ac:dyDescent="0.25">
      <c r="A73" s="49" t="s">
        <v>41</v>
      </c>
      <c r="B73" s="17" t="s">
        <v>50</v>
      </c>
      <c r="C73" s="15" t="s">
        <v>49</v>
      </c>
      <c r="D73" s="15" t="s">
        <v>48</v>
      </c>
      <c r="E73" s="15" t="s">
        <v>47</v>
      </c>
      <c r="F73" s="14"/>
      <c r="G73" s="20">
        <v>480</v>
      </c>
      <c r="H73" s="13">
        <v>6</v>
      </c>
      <c r="I73" s="50" t="s">
        <v>46</v>
      </c>
      <c r="J73" s="9"/>
      <c r="K73" s="11">
        <v>5000</v>
      </c>
      <c r="L73" s="19" t="s">
        <v>7</v>
      </c>
      <c r="M73" s="9"/>
      <c r="N73" s="8"/>
      <c r="O73" s="8"/>
      <c r="P73" s="7">
        <v>0</v>
      </c>
      <c r="Q73" s="6"/>
      <c r="R73" s="7">
        <v>0</v>
      </c>
      <c r="S73" s="6"/>
      <c r="T73" s="48">
        <f>K73*R73</f>
        <v>0</v>
      </c>
    </row>
    <row r="74" spans="1:20" ht="198" customHeight="1" x14ac:dyDescent="0.25">
      <c r="A74" s="49" t="s">
        <v>41</v>
      </c>
      <c r="B74" s="17" t="s">
        <v>45</v>
      </c>
      <c r="C74" s="15" t="s">
        <v>44</v>
      </c>
      <c r="D74" s="15" t="s">
        <v>43</v>
      </c>
      <c r="E74" s="15" t="s">
        <v>42</v>
      </c>
      <c r="F74" s="14"/>
      <c r="G74" s="20">
        <v>480</v>
      </c>
      <c r="H74" s="12"/>
      <c r="I74" s="13">
        <v>10</v>
      </c>
      <c r="J74" s="9"/>
      <c r="K74" s="11">
        <v>109</v>
      </c>
      <c r="L74" s="19" t="s">
        <v>7</v>
      </c>
      <c r="M74" s="9"/>
      <c r="N74" s="8"/>
      <c r="O74" s="8"/>
      <c r="P74" s="7">
        <v>0</v>
      </c>
      <c r="Q74" s="6"/>
      <c r="R74" s="7">
        <v>0</v>
      </c>
      <c r="S74" s="6"/>
      <c r="T74" s="48">
        <f>K74*R74</f>
        <v>0</v>
      </c>
    </row>
    <row r="75" spans="1:20" ht="131.25" customHeight="1" thickBot="1" x14ac:dyDescent="0.3">
      <c r="A75" s="49" t="s">
        <v>41</v>
      </c>
      <c r="B75" s="17" t="s">
        <v>40</v>
      </c>
      <c r="C75" s="21" t="s">
        <v>39</v>
      </c>
      <c r="D75" s="21" t="s">
        <v>38</v>
      </c>
      <c r="E75" s="21" t="s">
        <v>37</v>
      </c>
      <c r="F75" s="14"/>
      <c r="G75" s="13">
        <v>480</v>
      </c>
      <c r="H75" s="12"/>
      <c r="I75" s="13">
        <v>10</v>
      </c>
      <c r="J75" s="9"/>
      <c r="K75" s="11">
        <v>3000</v>
      </c>
      <c r="L75" s="19" t="s">
        <v>7</v>
      </c>
      <c r="M75" s="9"/>
      <c r="N75" s="8"/>
      <c r="O75" s="8"/>
      <c r="P75" s="7">
        <v>0</v>
      </c>
      <c r="Q75" s="6"/>
      <c r="R75" s="7">
        <v>0</v>
      </c>
      <c r="S75" s="6"/>
      <c r="T75" s="48">
        <f>K75*R75</f>
        <v>0</v>
      </c>
    </row>
    <row r="76" spans="1:20" ht="15.75" thickBot="1" x14ac:dyDescent="0.3">
      <c r="A76" s="4"/>
      <c r="B76" s="4"/>
      <c r="C76" s="4"/>
      <c r="D76" s="4"/>
      <c r="E76" s="4"/>
      <c r="F76" s="4"/>
      <c r="G76" s="4"/>
      <c r="H76" s="4"/>
      <c r="I76" s="4"/>
      <c r="J76" s="4"/>
      <c r="K76" s="4"/>
      <c r="L76" s="4"/>
      <c r="M76" s="4"/>
      <c r="N76" s="4"/>
      <c r="O76" s="4"/>
      <c r="P76" s="4"/>
      <c r="Q76" s="4"/>
      <c r="R76" s="4"/>
      <c r="S76" s="4"/>
      <c r="T76" s="4"/>
    </row>
    <row r="77" spans="1:20" x14ac:dyDescent="0.25">
      <c r="O77" s="106" t="s">
        <v>36</v>
      </c>
      <c r="P77" s="107"/>
      <c r="Q77" s="107"/>
      <c r="R77" s="108"/>
      <c r="S77" s="3"/>
      <c r="T77" s="112">
        <f>SUM(T65:T75)</f>
        <v>0</v>
      </c>
    </row>
    <row r="78" spans="1:20" ht="15.75" thickBot="1" x14ac:dyDescent="0.3">
      <c r="O78" s="109"/>
      <c r="P78" s="110"/>
      <c r="Q78" s="110"/>
      <c r="R78" s="111"/>
      <c r="S78" s="2"/>
      <c r="T78" s="113"/>
    </row>
    <row r="80" spans="1:20" ht="45" customHeight="1" thickBot="1" x14ac:dyDescent="0.45">
      <c r="A80" s="46"/>
      <c r="B80" s="46"/>
      <c r="C80" s="114" t="s">
        <v>35</v>
      </c>
      <c r="D80" s="115"/>
      <c r="E80" s="46"/>
      <c r="F80" s="46"/>
      <c r="G80" s="46"/>
      <c r="H80" s="47"/>
      <c r="I80" s="47"/>
      <c r="J80" s="47"/>
      <c r="K80" s="46"/>
      <c r="L80" s="43"/>
      <c r="M80" s="43"/>
      <c r="N80" s="43"/>
      <c r="O80" s="43"/>
      <c r="P80" s="45"/>
      <c r="Q80" s="45"/>
      <c r="R80" s="43"/>
      <c r="S80" s="44"/>
      <c r="T80" s="43"/>
    </row>
    <row r="81" spans="1:20" ht="70.5" customHeight="1" x14ac:dyDescent="0.25">
      <c r="A81" s="42" t="s">
        <v>30</v>
      </c>
      <c r="B81" s="17" t="s">
        <v>34</v>
      </c>
      <c r="C81" s="41" t="s">
        <v>33</v>
      </c>
      <c r="D81" s="41" t="s">
        <v>32</v>
      </c>
      <c r="E81" s="41" t="s">
        <v>31</v>
      </c>
      <c r="F81" s="40"/>
      <c r="G81" s="13">
        <v>480</v>
      </c>
      <c r="H81" s="12"/>
      <c r="I81" s="13">
        <v>10</v>
      </c>
      <c r="J81" s="39"/>
      <c r="K81" s="11">
        <v>3000</v>
      </c>
      <c r="L81" s="19" t="s">
        <v>7</v>
      </c>
      <c r="M81" s="6"/>
      <c r="N81" s="8"/>
      <c r="O81" s="8"/>
      <c r="P81" s="7">
        <v>0</v>
      </c>
      <c r="Q81" s="6"/>
      <c r="R81" s="7">
        <v>0</v>
      </c>
      <c r="S81" s="6"/>
      <c r="T81" s="38">
        <f>K81*R81</f>
        <v>0</v>
      </c>
    </row>
    <row r="82" spans="1:20" ht="57" customHeight="1" thickBot="1" x14ac:dyDescent="0.3">
      <c r="A82" s="42" t="s">
        <v>30</v>
      </c>
      <c r="B82" s="17" t="s">
        <v>29</v>
      </c>
      <c r="C82" s="41" t="s">
        <v>28</v>
      </c>
      <c r="D82" s="41" t="s">
        <v>27</v>
      </c>
      <c r="E82" s="41" t="s">
        <v>26</v>
      </c>
      <c r="F82" s="40"/>
      <c r="G82" s="13">
        <v>480</v>
      </c>
      <c r="H82" s="12"/>
      <c r="I82" s="13">
        <v>6</v>
      </c>
      <c r="J82" s="39"/>
      <c r="K82" s="11">
        <v>2500</v>
      </c>
      <c r="L82" s="19" t="s">
        <v>7</v>
      </c>
      <c r="M82" s="6"/>
      <c r="N82" s="8"/>
      <c r="O82" s="8"/>
      <c r="P82" s="7">
        <v>0</v>
      </c>
      <c r="Q82" s="6"/>
      <c r="R82" s="7">
        <v>0</v>
      </c>
      <c r="S82" s="6"/>
      <c r="T82" s="38">
        <f>K82*R82</f>
        <v>0</v>
      </c>
    </row>
    <row r="83" spans="1:20" ht="15.75" thickBot="1" x14ac:dyDescent="0.3">
      <c r="A83" s="4"/>
      <c r="B83" s="4"/>
      <c r="C83" s="4"/>
      <c r="D83" s="4"/>
      <c r="E83" s="4"/>
      <c r="F83" s="4"/>
      <c r="G83" s="4"/>
      <c r="H83" s="4"/>
      <c r="I83" s="4"/>
      <c r="J83" s="4"/>
      <c r="K83" s="4"/>
      <c r="L83" s="4"/>
      <c r="M83" s="4"/>
      <c r="N83" s="4"/>
      <c r="O83" s="4"/>
      <c r="P83" s="4"/>
      <c r="Q83" s="4"/>
      <c r="R83" s="4"/>
      <c r="S83" s="4"/>
      <c r="T83" s="4"/>
    </row>
    <row r="84" spans="1:20" x14ac:dyDescent="0.25">
      <c r="O84" s="124" t="s">
        <v>25</v>
      </c>
      <c r="P84" s="125"/>
      <c r="Q84" s="125"/>
      <c r="R84" s="126"/>
      <c r="S84" s="3"/>
      <c r="T84" s="130">
        <f>SUM(T81:T82)</f>
        <v>0</v>
      </c>
    </row>
    <row r="85" spans="1:20" ht="15.75" thickBot="1" x14ac:dyDescent="0.3">
      <c r="O85" s="127"/>
      <c r="P85" s="128"/>
      <c r="Q85" s="128"/>
      <c r="R85" s="129"/>
      <c r="S85" s="2"/>
      <c r="T85" s="131"/>
    </row>
    <row r="86" spans="1:20" ht="16.5" thickBot="1" x14ac:dyDescent="0.3">
      <c r="C86" s="37"/>
      <c r="D86" s="37"/>
      <c r="E86" s="37"/>
      <c r="K86" s="36"/>
      <c r="L86" s="35"/>
      <c r="M86" s="35"/>
      <c r="N86" s="35"/>
      <c r="O86" s="35"/>
      <c r="P86" s="35"/>
      <c r="Q86" s="35"/>
      <c r="R86" s="35"/>
      <c r="S86" s="35"/>
      <c r="T86" s="35"/>
    </row>
    <row r="87" spans="1:20" ht="45" customHeight="1" thickBot="1" x14ac:dyDescent="0.45">
      <c r="A87" s="33"/>
      <c r="B87" s="33"/>
      <c r="C87" s="132" t="s">
        <v>24</v>
      </c>
      <c r="D87" s="133"/>
      <c r="E87" s="33"/>
      <c r="F87" s="33"/>
      <c r="G87" s="33"/>
      <c r="H87" s="34"/>
      <c r="I87" s="34"/>
      <c r="J87" s="34"/>
      <c r="K87" s="33"/>
      <c r="L87" s="30"/>
      <c r="M87" s="30"/>
      <c r="N87" s="30"/>
      <c r="O87" s="30"/>
      <c r="P87" s="32"/>
      <c r="Q87" s="32"/>
      <c r="R87" s="30"/>
      <c r="S87" s="31"/>
      <c r="T87" s="30"/>
    </row>
    <row r="88" spans="1:20" ht="255" customHeight="1" thickBot="1" x14ac:dyDescent="0.3">
      <c r="A88" s="29" t="s">
        <v>23</v>
      </c>
      <c r="B88" s="17" t="s">
        <v>22</v>
      </c>
      <c r="C88" s="16" t="s">
        <v>21</v>
      </c>
      <c r="D88" s="16" t="s">
        <v>20</v>
      </c>
      <c r="E88" s="16" t="s">
        <v>19</v>
      </c>
      <c r="F88" s="14"/>
      <c r="G88" s="20">
        <v>290</v>
      </c>
      <c r="H88" s="20">
        <v>10</v>
      </c>
      <c r="I88" s="12"/>
      <c r="J88" s="9"/>
      <c r="K88" s="11">
        <v>3500</v>
      </c>
      <c r="L88" s="28" t="s">
        <v>7</v>
      </c>
      <c r="M88" s="9"/>
      <c r="N88" s="8"/>
      <c r="O88" s="8"/>
      <c r="P88" s="7">
        <v>0</v>
      </c>
      <c r="Q88" s="6"/>
      <c r="R88" s="7">
        <v>0</v>
      </c>
      <c r="S88" s="6"/>
      <c r="T88" s="27">
        <f>K88*R88</f>
        <v>0</v>
      </c>
    </row>
    <row r="89" spans="1:20" ht="15.75" thickBot="1" x14ac:dyDescent="0.3">
      <c r="A89" s="4"/>
      <c r="B89" s="4"/>
      <c r="C89" s="4"/>
      <c r="D89" s="4"/>
      <c r="E89" s="4"/>
      <c r="F89" s="4"/>
      <c r="G89" s="4"/>
      <c r="H89" s="4"/>
      <c r="I89" s="4"/>
      <c r="J89" s="4"/>
      <c r="K89" s="4"/>
      <c r="L89" s="4"/>
      <c r="M89" s="4"/>
      <c r="N89" s="4"/>
      <c r="O89" s="4"/>
      <c r="P89" s="4"/>
      <c r="Q89" s="4"/>
      <c r="R89" s="4"/>
      <c r="S89" s="4"/>
      <c r="T89" s="4"/>
    </row>
    <row r="90" spans="1:20" x14ac:dyDescent="0.25">
      <c r="O90" s="134" t="s">
        <v>18</v>
      </c>
      <c r="P90" s="135"/>
      <c r="Q90" s="135"/>
      <c r="R90" s="136"/>
      <c r="S90" s="3"/>
      <c r="T90" s="140">
        <f>SUM(T88:T88)</f>
        <v>0</v>
      </c>
    </row>
    <row r="91" spans="1:20" ht="15.75" thickBot="1" x14ac:dyDescent="0.3">
      <c r="O91" s="137"/>
      <c r="P91" s="138"/>
      <c r="Q91" s="138"/>
      <c r="R91" s="139"/>
      <c r="S91" s="2"/>
      <c r="T91" s="141"/>
    </row>
    <row r="92" spans="1:20" ht="15.75" thickBot="1" x14ac:dyDescent="0.3"/>
    <row r="93" spans="1:20" ht="24.75" thickBot="1" x14ac:dyDescent="0.45">
      <c r="A93" s="25"/>
      <c r="B93" s="25"/>
      <c r="C93" s="142" t="s">
        <v>17</v>
      </c>
      <c r="D93" s="143"/>
      <c r="E93" s="25"/>
      <c r="F93" s="25"/>
      <c r="G93" s="25"/>
      <c r="H93" s="26"/>
      <c r="I93" s="26"/>
      <c r="J93" s="26"/>
      <c r="K93" s="25"/>
      <c r="L93" s="22"/>
      <c r="M93" s="22"/>
      <c r="N93" s="22"/>
      <c r="O93" s="22"/>
      <c r="P93" s="24"/>
      <c r="Q93" s="24"/>
      <c r="R93" s="22"/>
      <c r="S93" s="23"/>
      <c r="T93" s="22"/>
    </row>
    <row r="94" spans="1:20" ht="167.25" customHeight="1" x14ac:dyDescent="0.25">
      <c r="A94" s="18" t="s">
        <v>6</v>
      </c>
      <c r="B94" s="17" t="s">
        <v>16</v>
      </c>
      <c r="C94" s="21" t="s">
        <v>15</v>
      </c>
      <c r="D94" s="21" t="s">
        <v>14</v>
      </c>
      <c r="E94" s="21" t="s">
        <v>13</v>
      </c>
      <c r="F94" s="14"/>
      <c r="G94" s="20">
        <v>480</v>
      </c>
      <c r="H94" s="12"/>
      <c r="I94" s="13">
        <v>10</v>
      </c>
      <c r="J94" s="9"/>
      <c r="K94" s="11">
        <v>400</v>
      </c>
      <c r="L94" s="19" t="s">
        <v>12</v>
      </c>
      <c r="M94" s="9"/>
      <c r="N94" s="8"/>
      <c r="O94" s="8"/>
      <c r="P94" s="7">
        <v>0</v>
      </c>
      <c r="Q94" s="6"/>
      <c r="R94" s="7">
        <v>0</v>
      </c>
      <c r="S94" s="6"/>
      <c r="T94" s="5">
        <f>K94*R94</f>
        <v>0</v>
      </c>
    </row>
    <row r="95" spans="1:20" ht="229.5" customHeight="1" x14ac:dyDescent="0.25">
      <c r="A95" s="18" t="s">
        <v>6</v>
      </c>
      <c r="B95" s="17" t="s">
        <v>11</v>
      </c>
      <c r="C95" s="21" t="s">
        <v>10</v>
      </c>
      <c r="D95" s="21" t="s">
        <v>9</v>
      </c>
      <c r="E95" s="21" t="s">
        <v>8</v>
      </c>
      <c r="F95" s="14"/>
      <c r="G95" s="20">
        <v>480</v>
      </c>
      <c r="H95" s="12"/>
      <c r="I95" s="13">
        <v>10</v>
      </c>
      <c r="J95" s="9"/>
      <c r="K95" s="11">
        <v>1500</v>
      </c>
      <c r="L95" s="19" t="s">
        <v>7</v>
      </c>
      <c r="M95" s="9"/>
      <c r="N95" s="8"/>
      <c r="O95" s="8"/>
      <c r="P95" s="7">
        <v>0</v>
      </c>
      <c r="Q95" s="6"/>
      <c r="R95" s="7">
        <v>0</v>
      </c>
      <c r="S95" s="6"/>
      <c r="T95" s="5">
        <f>K95*R95</f>
        <v>0</v>
      </c>
    </row>
    <row r="96" spans="1:20" ht="210" customHeight="1" thickBot="1" x14ac:dyDescent="0.3">
      <c r="A96" s="18" t="s">
        <v>6</v>
      </c>
      <c r="B96" s="17" t="s">
        <v>5</v>
      </c>
      <c r="C96" s="16" t="s">
        <v>4</v>
      </c>
      <c r="D96" s="15" t="s">
        <v>3</v>
      </c>
      <c r="E96" s="15" t="s">
        <v>2</v>
      </c>
      <c r="F96" s="14"/>
      <c r="G96" s="13">
        <v>480</v>
      </c>
      <c r="H96" s="12"/>
      <c r="I96" s="12"/>
      <c r="J96" s="9"/>
      <c r="K96" s="11">
        <v>1000</v>
      </c>
      <c r="L96" s="10" t="s">
        <v>1</v>
      </c>
      <c r="M96" s="9"/>
      <c r="N96" s="8"/>
      <c r="O96" s="8"/>
      <c r="P96" s="7">
        <v>0</v>
      </c>
      <c r="Q96" s="6"/>
      <c r="R96" s="7">
        <v>0</v>
      </c>
      <c r="S96" s="6"/>
      <c r="T96" s="5">
        <f>K96*R96</f>
        <v>0</v>
      </c>
    </row>
    <row r="97" spans="1:20" ht="15.75" thickBot="1" x14ac:dyDescent="0.3">
      <c r="A97" s="4"/>
      <c r="B97" s="4"/>
      <c r="C97" s="4"/>
      <c r="D97" s="4"/>
      <c r="E97" s="4"/>
      <c r="F97" s="4"/>
      <c r="G97" s="4"/>
      <c r="H97" s="4"/>
      <c r="I97" s="4"/>
      <c r="J97" s="4"/>
      <c r="K97" s="4"/>
      <c r="L97" s="4"/>
      <c r="M97" s="4"/>
      <c r="N97" s="4"/>
      <c r="O97" s="4"/>
      <c r="P97" s="4"/>
      <c r="Q97" s="4"/>
      <c r="R97" s="4"/>
      <c r="S97" s="4"/>
      <c r="T97" s="4"/>
    </row>
    <row r="98" spans="1:20" x14ac:dyDescent="0.25">
      <c r="O98" s="116" t="s">
        <v>0</v>
      </c>
      <c r="P98" s="117"/>
      <c r="Q98" s="117"/>
      <c r="R98" s="118"/>
      <c r="S98" s="3"/>
      <c r="T98" s="122">
        <f>SUM(T94:T96)</f>
        <v>0</v>
      </c>
    </row>
    <row r="99" spans="1:20" ht="15.75" thickBot="1" x14ac:dyDescent="0.3">
      <c r="O99" s="119"/>
      <c r="P99" s="120"/>
      <c r="Q99" s="120"/>
      <c r="R99" s="121"/>
      <c r="S99" s="2"/>
      <c r="T99" s="123"/>
    </row>
  </sheetData>
  <sheetProtection algorithmName="SHA-512" hashValue="Y7+fkpJ+oAk7rWQf1ua0Vl50LjXDfaz1pTtmWNWCMXrIdEbyKiQCNR3f6Q0oScTEqsIF0gTYf91Ouy8/SKih6Q==" saltValue="WJX2u1iPd2z8rYoSNEJvJQ==" spinCount="100000" sheet="1" objects="1" scenarios="1"/>
  <mergeCells count="38">
    <mergeCell ref="A1:T1"/>
    <mergeCell ref="A3:T3"/>
    <mergeCell ref="A4:T4"/>
    <mergeCell ref="A5:T5"/>
    <mergeCell ref="A6:T6"/>
    <mergeCell ref="A7:T7"/>
    <mergeCell ref="B9:C9"/>
    <mergeCell ref="B10:C10"/>
    <mergeCell ref="B11:C11"/>
    <mergeCell ref="B12:C12"/>
    <mergeCell ref="B13:C13"/>
    <mergeCell ref="B14:C14"/>
    <mergeCell ref="B15:C15"/>
    <mergeCell ref="B16:C16"/>
    <mergeCell ref="C19:D19"/>
    <mergeCell ref="O27:R28"/>
    <mergeCell ref="T27:T28"/>
    <mergeCell ref="C31:D31"/>
    <mergeCell ref="O41:R42"/>
    <mergeCell ref="T41:T42"/>
    <mergeCell ref="C44:D44"/>
    <mergeCell ref="O51:R52"/>
    <mergeCell ref="T51:T52"/>
    <mergeCell ref="C54:D54"/>
    <mergeCell ref="O61:R62"/>
    <mergeCell ref="T61:T62"/>
    <mergeCell ref="C64:D64"/>
    <mergeCell ref="O77:R78"/>
    <mergeCell ref="T77:T78"/>
    <mergeCell ref="C80:D80"/>
    <mergeCell ref="O98:R99"/>
    <mergeCell ref="T98:T99"/>
    <mergeCell ref="O84:R85"/>
    <mergeCell ref="T84:T85"/>
    <mergeCell ref="C87:D87"/>
    <mergeCell ref="O90:R91"/>
    <mergeCell ref="T90:T91"/>
    <mergeCell ref="C93:D93"/>
  </mergeCells>
  <dataValidations count="1">
    <dataValidation type="decimal" operator="lessThan" allowBlank="1" showInputMessage="1" showErrorMessage="1" sqref="K81:K82 K45:K50 K88 K32:K39 K20:K25 K55:K59 K94:K96 K65:K75" xr:uid="{DC0FAC56-E648-4D62-87A4-7D71A8407CE6}">
      <formula1>9999999999999</formula1>
    </dataValidation>
  </dataValidations>
  <printOptions horizontalCentered="1"/>
  <pageMargins left="0.25" right="0.25" top="0.75" bottom="0.75" header="0.3" footer="0.3"/>
  <pageSetup paperSize="3" scale="58" fitToHeight="0" orientation="landscape" r:id="rId1"/>
  <headerFooter>
    <oddHeader>&amp;LDOC - PROCESSED FRESH &amp; FROZEN (GP)</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DOC-ProcessedF&amp;F-GP</vt:lpstr>
      <vt:lpstr>'DOC-ProcessedF&amp;F-GP'!Print_Area</vt:lpstr>
      <vt:lpstr>'DOC-ProcessedF&amp;F-GP'!Print_Titles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Alla Gaydukova (DCAS)</cp:lastModifiedBy>
  <dcterms:created xsi:type="dcterms:W3CDTF">2026-09-01T13:10:24Z</dcterms:created>
  <dcterms:modified xsi:type="dcterms:W3CDTF">2026-09-01T13:14:07Z</dcterms:modified>
</cp:coreProperties>
</file>