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23 - DOC-Condiments, Seasonings, Sauces\"/>
    </mc:Choice>
  </mc:AlternateContent>
  <xr:revisionPtr revIDLastSave="0" documentId="13_ncr:1_{96891352-D0C1-4624-AC99-BF1FE6B9D519}" xr6:coauthVersionLast="47" xr6:coauthVersionMax="47" xr10:uidLastSave="{00000000-0000-0000-0000-000000000000}"/>
  <bookViews>
    <workbookView xWindow="-38520" yWindow="915" windowWidth="38640" windowHeight="21120" xr2:uid="{CDA1B4F9-2FB3-4CA0-877C-6081CD8612FC}"/>
  </bookViews>
  <sheets>
    <sheet name="DOC-CondimentsSeasonings"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'DOC-CondimentsSeasonings'!$A$1:$S$51</definedName>
    <definedName name="_xlnm.Print_Titles" localSheetId="0">'DOC-CondimentsSeasonings'!$12:$13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15" i="1" l="1"/>
  <c r="S37" i="1" s="1"/>
  <c r="D9" i="1" s="1"/>
  <c r="S16" i="1"/>
  <c r="S17" i="1"/>
  <c r="S18" i="1"/>
  <c r="S19" i="1"/>
  <c r="S20" i="1"/>
  <c r="S21" i="1"/>
  <c r="S22" i="1"/>
  <c r="S23" i="1"/>
  <c r="S24" i="1"/>
  <c r="S25" i="1"/>
  <c r="S26" i="1"/>
  <c r="S27" i="1"/>
  <c r="S28" i="1"/>
  <c r="S29" i="1"/>
  <c r="S30" i="1"/>
  <c r="S31" i="1"/>
  <c r="S32" i="1"/>
  <c r="S33" i="1"/>
  <c r="S34" i="1"/>
  <c r="S35" i="1"/>
  <c r="S41" i="1"/>
  <c r="S42" i="1"/>
  <c r="S43" i="1"/>
  <c r="S44" i="1"/>
  <c r="S45" i="1"/>
  <c r="S46" i="1"/>
  <c r="S47" i="1"/>
  <c r="S48" i="1"/>
  <c r="S50" i="1"/>
  <c r="D10" i="1" s="1"/>
</calcChain>
</file>

<file path=xl/sharedStrings.xml><?xml version="1.0" encoding="utf-8"?>
<sst xmlns="http://schemas.openxmlformats.org/spreadsheetml/2006/main" count="199" uniqueCount="126">
  <si>
    <t>DOC - Condiments, Seasonings, Sauces - CLASS 2 TOTAL &gt;&gt;&gt;</t>
  </si>
  <si>
    <t>CASES</t>
  </si>
  <si>
    <t>1 GALLON CONTAINER, 4 CONTAINERS PER CASE.</t>
  </si>
  <si>
    <r>
      <rPr>
        <sz val="11"/>
        <color rgb="FF000000"/>
        <rFont val="Aptos Narrow"/>
        <family val="2"/>
        <scheme val="minor"/>
      </rPr>
      <t xml:space="preserve">"YORKVILLE" BRAND OR EQUAL. 
</t>
    </r>
    <r>
      <rPr>
        <sz val="11"/>
        <color rgb="FFC00000"/>
        <rFont val="Aptos Narrow"/>
        <family val="2"/>
        <scheme val="minor"/>
      </rPr>
      <t>MUST NOT CONTAIN ARTIFICIAL COLORS OR CARAMEL COLOR.</t>
    </r>
    <r>
      <rPr>
        <sz val="11"/>
        <rFont val="Aptos Narrow"/>
        <family val="2"/>
        <scheme val="minor"/>
      </rPr>
      <t xml:space="preserve"> </t>
    </r>
    <r>
      <rPr>
        <sz val="11"/>
        <color theme="3" tint="0.249977111117893"/>
        <rFont val="Aptos Narrow"/>
        <family val="2"/>
        <scheme val="minor"/>
      </rPr>
      <t>Sample may be requested.</t>
    </r>
  </si>
  <si>
    <t>WORCESTERSHIRE SAUCE</t>
  </si>
  <si>
    <t>C2-i08</t>
  </si>
  <si>
    <t>Class2</t>
  </si>
  <si>
    <r>
      <t>"EMBASSY" BRAND OR EQUAL</t>
    </r>
    <r>
      <rPr>
        <sz val="11"/>
        <color theme="3" tint="0.249977111117893"/>
        <rFont val="Aptos Narrow"/>
        <family val="2"/>
        <scheme val="minor"/>
      </rPr>
      <t>. Sample may be requested.</t>
    </r>
  </si>
  <si>
    <t>VINEGAR, CIDER</t>
  </si>
  <si>
    <t>C2-i07</t>
  </si>
  <si>
    <t>1 GALLON PLASTIC JUG, 4 JUGS PER CASE.</t>
  </si>
  <si>
    <r>
      <t xml:space="preserve">LOW SODIUM. </t>
    </r>
    <r>
      <rPr>
        <sz val="11"/>
        <color rgb="FFC00000"/>
        <rFont val="Aptos Narrow"/>
        <family val="2"/>
        <scheme val="minor"/>
      </rPr>
      <t xml:space="preserve">MUST NOT CONTAIN ARTIFICIAL COLORS OR CARAMEL COLOR. </t>
    </r>
    <r>
      <rPr>
        <sz val="11"/>
        <rFont val="Aptos Narrow"/>
        <family val="2"/>
        <scheme val="minor"/>
      </rPr>
      <t xml:space="preserve"> </t>
    </r>
    <r>
      <rPr>
        <sz val="11"/>
        <color theme="3" tint="0.249977111117893"/>
        <rFont val="Aptos Narrow"/>
        <family val="2"/>
        <scheme val="minor"/>
      </rPr>
      <t>Sample may be requested.</t>
    </r>
  </si>
  <si>
    <t xml:space="preserve"> TERIYAKI SAUCE, LOW SODIUM</t>
  </si>
  <si>
    <t>C2-i06</t>
  </si>
  <si>
    <r>
      <rPr>
        <sz val="11"/>
        <color rgb="FF000000"/>
        <rFont val="Aptos Narrow"/>
        <family val="2"/>
        <scheme val="minor"/>
      </rPr>
      <t xml:space="preserve">REDUCED SODIUM. </t>
    </r>
    <r>
      <rPr>
        <sz val="11"/>
        <color rgb="FFC00000"/>
        <rFont val="Aptos Narrow"/>
        <family val="2"/>
        <scheme val="minor"/>
      </rPr>
      <t xml:space="preserve">MUST NOT CONTAIN  ARTIFICIAL COLORS OR  CARAMEL COLOR </t>
    </r>
    <r>
      <rPr>
        <sz val="11"/>
        <color rgb="FF000000"/>
        <rFont val="Aptos Narrow"/>
        <family val="2"/>
        <scheme val="minor"/>
      </rPr>
      <t>"DEL SOL" BRAND OR EQUAL.</t>
    </r>
    <r>
      <rPr>
        <sz val="11"/>
        <rFont val="Aptos Narrow"/>
        <family val="2"/>
        <scheme val="minor"/>
      </rPr>
      <t xml:space="preserve"> </t>
    </r>
    <r>
      <rPr>
        <sz val="11"/>
        <color theme="3" tint="0.249977111117893"/>
        <rFont val="Aptos Narrow"/>
        <family val="2"/>
        <scheme val="minor"/>
      </rPr>
      <t>Sample may be requested.</t>
    </r>
  </si>
  <si>
    <t>SWEET PICKLE RELISH, REDUCED SODIUM</t>
  </si>
  <si>
    <t>C2-i05</t>
  </si>
  <si>
    <r>
      <rPr>
        <sz val="11"/>
        <color rgb="FF000000"/>
        <rFont val="Aptos Narrow"/>
        <family val="2"/>
      </rPr>
      <t xml:space="preserve">"YORKVILLE" BRAND OR EQUAL.
</t>
    </r>
    <r>
      <rPr>
        <sz val="11"/>
        <color rgb="FFC00000"/>
        <rFont val="Aptos Narrow"/>
        <family val="2"/>
      </rPr>
      <t>MUST NOT CONTAIN  ARTIFICIAL COLORS OR  CARAMEL COLOR</t>
    </r>
    <r>
      <rPr>
        <sz val="11"/>
        <rFont val="Aptos Narrow"/>
        <family val="2"/>
      </rPr>
      <t xml:space="preserve"> </t>
    </r>
    <r>
      <rPr>
        <sz val="11"/>
        <color theme="3" tint="0.249977111117893"/>
        <rFont val="Aptos Narrow"/>
        <family val="2"/>
      </rPr>
      <t>Sample may be requested.</t>
    </r>
  </si>
  <si>
    <t>SOY SAUCE, LOW SODIUM</t>
  </si>
  <si>
    <t>C2-i04</t>
  </si>
  <si>
    <t>1 GALLON PLASTIC CONTAINER, 4 CONTAINERS PER CASE.</t>
  </si>
  <si>
    <r>
      <t>LOW SODIUM. SOY FREE. PER NYC SPEC #14-C-40:23, MAYONNAISE AND SALAD DRESSING. "SUPER CHEF" BRAND OR EQUAL.</t>
    </r>
    <r>
      <rPr>
        <sz val="11"/>
        <color theme="3" tint="0.249977111117893"/>
        <rFont val="Aptos Narrow"/>
        <family val="2"/>
        <scheme val="minor"/>
      </rPr>
      <t xml:space="preserve"> Sample may be requested.</t>
    </r>
  </si>
  <si>
    <t>MAYONNAISE STYLE SALAD DRESSING, LOW SODIUM, SOY-FREE</t>
  </si>
  <si>
    <t>C2-i03</t>
  </si>
  <si>
    <t>32 OZ CONTAINER, 6 CONTAINERS PER CASE.</t>
  </si>
  <si>
    <r>
      <rPr>
        <u/>
        <sz val="11"/>
        <rFont val="Aptos Narrow"/>
        <family val="2"/>
        <scheme val="minor"/>
      </rPr>
      <t>U.S. GRADE NO. 1.</t>
    </r>
    <r>
      <rPr>
        <sz val="11"/>
        <rFont val="Aptos Narrow"/>
        <family val="2"/>
        <scheme val="minor"/>
      </rPr>
      <t xml:space="preserve"> CHOPPED GARLIC IN OIL. MINIMUM DIAMETER 1.5". "BOBORIS" BRAND OR EQUAL. </t>
    </r>
    <r>
      <rPr>
        <sz val="11"/>
        <color theme="3" tint="0.249977111117893"/>
        <rFont val="Aptos Narrow"/>
        <family val="2"/>
        <scheme val="minor"/>
      </rPr>
      <t>Sample may be requested.</t>
    </r>
  </si>
  <si>
    <t>GARLIC, CHOPPED</t>
  </si>
  <si>
    <t>C2-i02</t>
  </si>
  <si>
    <r>
      <rPr>
        <sz val="11"/>
        <color rgb="FF000000"/>
        <rFont val="Aptos Narrow"/>
        <family val="2"/>
        <scheme val="minor"/>
      </rPr>
      <t xml:space="preserve">"YORKVILLE" BRAND OR EQUAL.
</t>
    </r>
    <r>
      <rPr>
        <sz val="11"/>
        <color rgb="FFC00000"/>
        <rFont val="Aptos Narrow"/>
        <family val="2"/>
        <scheme val="minor"/>
      </rPr>
      <t>MUST NOT CONTAIN LOW- OR NO- CALORIE SWEETENERS, ARTIFICIAL COLORS, CARAMEL COLOR</t>
    </r>
    <r>
      <rPr>
        <sz val="11"/>
        <rFont val="Aptos Narrow"/>
        <family val="2"/>
        <scheme val="minor"/>
      </rPr>
      <t xml:space="preserve"> </t>
    </r>
    <r>
      <rPr>
        <sz val="11"/>
        <color theme="3" tint="0.249977111117893"/>
        <rFont val="Aptos Narrow"/>
        <family val="2"/>
        <scheme val="minor"/>
      </rPr>
      <t>Sample may be requested.</t>
    </r>
  </si>
  <si>
    <t>BROWNING &amp; SEASONING SAUCE</t>
  </si>
  <si>
    <t>C2-i01</t>
  </si>
  <si>
    <t>CLASS 2 (WET)</t>
  </si>
  <si>
    <t>DOC - Condiments, Seasonings, Sauces - CLASS 1 TOTAL &gt;&gt;&gt;</t>
  </si>
  <si>
    <t>1 LB CONTAINER, 12 CONTAINERS PER CASE.</t>
  </si>
  <si>
    <r>
      <t xml:space="preserve">LOW SODIUM. MADE WITH ONIONS, CARROTS, CELERY. </t>
    </r>
    <r>
      <rPr>
        <sz val="11"/>
        <color rgb="FFC00000"/>
        <rFont val="Aptos Narrow"/>
        <family val="2"/>
        <scheme val="minor"/>
      </rPr>
      <t>MUST NOT CONTAIN LOW- OR NO- CALORIE SWEETENERS, ARTIFICIAL COLORS, CARAMEL COLOR, BHA, OR PROPYLPARABEN</t>
    </r>
    <r>
      <rPr>
        <sz val="11"/>
        <rFont val="Aptos Narrow"/>
        <family val="2"/>
        <scheme val="minor"/>
      </rPr>
      <t>. "KNORR PROFESSIONAL, 095" BRAND OR EQUAL. DRY STOCK BASE.</t>
    </r>
    <r>
      <rPr>
        <sz val="11"/>
        <color theme="3" tint="0.249977111117893"/>
        <rFont val="Aptos Narrow"/>
        <family val="2"/>
        <scheme val="minor"/>
      </rPr>
      <t xml:space="preserve"> Sample may be requested.</t>
    </r>
  </si>
  <si>
    <t>VEGETABLE STOCK BASE, LOW SODIUM</t>
  </si>
  <si>
    <t>C1-i21</t>
  </si>
  <si>
    <t>Class1</t>
  </si>
  <si>
    <t>4 LB CONTAINER, 6 CONTAINERS PER CASE.</t>
  </si>
  <si>
    <r>
      <rPr>
        <sz val="11"/>
        <color rgb="FF000000"/>
        <rFont val="Aptos Narrow"/>
        <family val="2"/>
        <scheme val="minor"/>
      </rPr>
      <t xml:space="preserve">REDUCED SODIUM DRY BASE. </t>
    </r>
    <r>
      <rPr>
        <sz val="11"/>
        <color rgb="FFC00000"/>
        <rFont val="Aptos Narrow"/>
        <family val="2"/>
        <scheme val="minor"/>
      </rPr>
      <t>MUST NOT CONTAIN LOW- OR NO- CALORIE SWEETENERS, ARTIFICIAL COLORS, CARAMEL COLOR, BHA, OR PROPYLPARABEN.</t>
    </r>
    <r>
      <rPr>
        <sz val="11"/>
        <color rgb="FF000000"/>
        <rFont val="Aptos Narrow"/>
        <family val="2"/>
        <scheme val="minor"/>
      </rPr>
      <t xml:space="preserve"> "YORKVILLE" BRAND OR EQUAL.</t>
    </r>
    <r>
      <rPr>
        <sz val="11"/>
        <rFont val="Aptos Narrow"/>
        <family val="2"/>
        <scheme val="minor"/>
      </rPr>
      <t xml:space="preserve"> </t>
    </r>
    <r>
      <rPr>
        <sz val="11"/>
        <color theme="3" tint="0.249977111117893"/>
        <rFont val="Aptos Narrow"/>
        <family val="2"/>
        <scheme val="minor"/>
      </rPr>
      <t>Sample may be requested.</t>
    </r>
  </si>
  <si>
    <t>VEGETABLE SOUP BASE, REDUCED SODIUM</t>
  </si>
  <si>
    <t>C1-i20</t>
  </si>
  <si>
    <t>16 OZ CONTAINER, 12 CONTAINERS PER CASE.</t>
  </si>
  <si>
    <r>
      <t xml:space="preserve"> "FINEST CHOICE"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</si>
  <si>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TURMERIC, GROUND</t>
  </si>
  <si>
    <t>C1-i19</t>
  </si>
  <si>
    <r>
      <t xml:space="preserve">"YORKVILLE" BRAND OR EQUAL.
</t>
    </r>
    <r>
      <rPr>
        <sz val="11"/>
        <color rgb="FFC00000"/>
        <rFont val="Aptos Narrow"/>
        <family val="2"/>
        <scheme val="minor"/>
      </rPr>
      <t xml:space="preserve">MUST NOT CONTAIN  ARTIFICIAL COLORS, CARAMEL COLOR, BHA, OR PROPYLPARABEN </t>
    </r>
    <r>
      <rPr>
        <sz val="11"/>
        <color theme="3" tint="0.249977111117893"/>
        <rFont val="Aptos Narrow"/>
        <family val="2"/>
        <scheme val="minor"/>
      </rPr>
      <t>Sample may be requested.</t>
    </r>
  </si>
  <si>
    <t>THYME, POWDERED</t>
  </si>
  <si>
    <t>C1-i18</t>
  </si>
  <si>
    <t>5 LB CONTAINERS, 6 CONTAINERS PER CASE.</t>
  </si>
  <si>
    <r>
      <t xml:space="preserve">REDUCED SODIUM. "YORKVILLE" BRAND OR EQUAL. 
</t>
    </r>
    <r>
      <rPr>
        <sz val="11"/>
        <color rgb="FFC00000"/>
        <rFont val="Aptos Narrow"/>
        <family val="2"/>
        <scheme val="minor"/>
      </rPr>
      <t>MUST NOT CONTAIN  ARTIFICIAL COLORS, CARAMEL COLOR, BHA, OR PROPYLPARABEN</t>
    </r>
    <r>
      <rPr>
        <sz val="11"/>
        <color theme="3" tint="0.249977111117893"/>
        <rFont val="Aptos Narrow"/>
        <family val="2"/>
        <scheme val="minor"/>
      </rPr>
      <t xml:space="preserve"> Sample may be requested.</t>
    </r>
  </si>
  <si>
    <t>TACO SEASONING, REDUCED SODIUM</t>
  </si>
  <si>
    <t>C1-i17</t>
  </si>
  <si>
    <r>
      <t xml:space="preserve">"YORKVILLE"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</si>
  <si>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SAGE POWDER</t>
  </si>
  <si>
    <t>C1-i16</t>
  </si>
  <si>
    <t>6.75 OZ BOTTLE, 6 BOTTLES/CASE</t>
  </si>
  <si>
    <r>
      <t xml:space="preserve"> DASH BRAND OR EQUAL. NO HIGH POTASSIUM CHLORIDE </t>
    </r>
    <r>
      <rPr>
        <sz val="11"/>
        <color rgb="FFC00000"/>
        <rFont val="Aptos Narrow"/>
        <family val="2"/>
        <scheme val="minor"/>
      </rPr>
      <t xml:space="preserve">MUST NOT CONTAIN  ARTIFICIAL COLORS, CARAMEL COLOR, BHA, OR PROPYLPARABEN </t>
    </r>
    <r>
      <rPr>
        <sz val="11"/>
        <color theme="3" tint="0.249977111117893"/>
        <rFont val="Aptos Narrow"/>
        <family val="2"/>
        <scheme val="minor"/>
      </rPr>
      <t>Sample may be requested.</t>
    </r>
  </si>
  <si>
    <t>POTASSIUM SALT- LOW SODIUM SALT SUBSTITUTE</t>
  </si>
  <si>
    <t>C1-i15</t>
  </si>
  <si>
    <r>
      <t xml:space="preserve">"YORKVILLE" BRAND OR EQUAL.
</t>
    </r>
    <r>
      <rPr>
        <sz val="11"/>
        <color rgb="FFC00000"/>
        <rFont val="Aptos Narrow"/>
        <family val="2"/>
        <scheme val="minor"/>
      </rPr>
      <t>MUST NOT CONTAIN  ARTIFICIAL COLORS, CARAMEL COLOR, BHA, OR PROPYLPARABEN</t>
    </r>
    <r>
      <rPr>
        <sz val="11"/>
        <color theme="3" tint="0.249977111117893"/>
        <rFont val="Aptos Narrow"/>
        <family val="2"/>
        <scheme val="minor"/>
      </rPr>
      <t xml:space="preserve"> Sample may be requested.</t>
    </r>
  </si>
  <si>
    <t>PAPRIKA, GROUND</t>
  </si>
  <si>
    <t>C1-i14</t>
  </si>
  <si>
    <t>16 OZ CONTAINER, 6 CONTAINERS PER CASE.</t>
  </si>
  <si>
    <r>
      <t>WHOLE LEAF TYPE. "YORKVILLE" BRAND OR EQUAL.</t>
    </r>
    <r>
      <rPr>
        <sz val="11"/>
        <color theme="3" tint="0.249977111117893"/>
        <rFont val="Aptos Narrow"/>
        <family val="2"/>
        <scheme val="minor"/>
      </rPr>
      <t xml:space="preserve"> Sample may be requested.</t>
    </r>
  </si>
  <si>
    <t>OREGANO, LEAF TYPE</t>
  </si>
  <si>
    <t>C1-i13</t>
  </si>
  <si>
    <t>5 LB CONTAINER, 4 CONTAINERS PER CASE.</t>
  </si>
  <si>
    <r>
      <t xml:space="preserve">REDUCED SODIUM, DRY. "YORKVILLE"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</si>
  <si>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JERK SEASONING, DRY, REDUCED SODIUM</t>
  </si>
  <si>
    <t>C1-i12</t>
  </si>
  <si>
    <r>
      <t xml:space="preserve"> "BADIA"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</si>
  <si>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GARLIC SALT</t>
  </si>
  <si>
    <t>C1-i11</t>
  </si>
  <si>
    <t>GARLIC POWDER</t>
  </si>
  <si>
    <t>C1-i10</t>
  </si>
  <si>
    <t>4.5 LB PACKS, 4 PACKS PER CASE.</t>
  </si>
  <si>
    <r>
      <t xml:space="preserve">"SIROB, FINEST CHOICE"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</si>
  <si>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GARAM MASALA</t>
  </si>
  <si>
    <t>C1-i09</t>
  </si>
  <si>
    <r>
      <t xml:space="preserve">"FIRST CHOICE" BRAND OR EQUAL.
</t>
    </r>
    <r>
      <rPr>
        <sz val="11"/>
        <color rgb="FFC00000"/>
        <rFont val="Aptos Narrow"/>
        <family val="2"/>
        <scheme val="minor"/>
      </rPr>
      <t>MUST NOT CONTAIN  ARTIFICIAL COLORS, CARAMEL COLOR, BHA, OR PROPYLPARABEN</t>
    </r>
    <r>
      <rPr>
        <sz val="11"/>
        <color theme="3" tint="0.249977111117893"/>
        <rFont val="Aptos Narrow"/>
        <family val="2"/>
        <scheme val="minor"/>
      </rPr>
      <t xml:space="preserve"> Sample may be requested.</t>
    </r>
  </si>
  <si>
    <t>CURRY POWDER</t>
  </si>
  <si>
    <t>C1-i08</t>
  </si>
  <si>
    <r>
      <t xml:space="preserve">"VALLEY PARK"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</si>
  <si>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CUMIN POWDER</t>
  </si>
  <si>
    <t>C1-i07</t>
  </si>
  <si>
    <t>CORIANDER POWDER</t>
  </si>
  <si>
    <t>C1-i06</t>
  </si>
  <si>
    <r>
      <t xml:space="preserve"> YORKVILLE BRAND OR EQUAL </t>
    </r>
    <r>
      <rPr>
        <sz val="11"/>
        <color rgb="FFC00000"/>
        <rFont val="Aptos Narrow"/>
        <family val="2"/>
        <scheme val="minor"/>
      </rPr>
      <t>MUST NOT CONTAIN  ARTIFICIAL COLORS, CARAMEL COLOR, BHA, OR PROPYLPARABEN</t>
    </r>
    <r>
      <rPr>
        <sz val="11"/>
        <color theme="3" tint="0.249977111117893"/>
        <rFont val="Aptos Narrow"/>
        <family val="2"/>
        <scheme val="minor"/>
      </rPr>
      <t xml:space="preserve"> Sample may be requested.</t>
    </r>
  </si>
  <si>
    <t>CHILI, POWDER</t>
  </si>
  <si>
    <t>C1-i05</t>
  </si>
  <si>
    <r>
      <t xml:space="preserve"> "BOBORIS"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</si>
  <si>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CAJUN SPICE SEASONING</t>
  </si>
  <si>
    <t>C1-i04</t>
  </si>
  <si>
    <r>
      <t>BULK, GROUND. "BGAN" BRAND OR EQUAL.</t>
    </r>
    <r>
      <rPr>
        <sz val="11"/>
        <color theme="3" tint="0.249977111117893"/>
        <rFont val="Aptos Narrow"/>
        <family val="2"/>
        <scheme val="minor"/>
      </rPr>
      <t xml:space="preserve"> Sample may be requested.</t>
    </r>
  </si>
  <si>
    <t>BLACK PEPPER, GROUND</t>
  </si>
  <si>
    <t>C1-i03</t>
  </si>
  <si>
    <r>
      <t xml:space="preserve">"YORKVILLE", "FINEST CHOICE" BRANDS OR EQUAL. </t>
    </r>
    <r>
      <rPr>
        <sz val="11"/>
        <color theme="3" tint="0.249977111117893"/>
        <rFont val="Aptos Narrow"/>
        <family val="2"/>
        <scheme val="minor"/>
      </rPr>
      <t>Sample may be requested.</t>
    </r>
  </si>
  <si>
    <t>BAY LEAVES</t>
  </si>
  <si>
    <t>C1-i02</t>
  </si>
  <si>
    <t>28 OZ BOTTLE, 12 BOTTLES PER CASE</t>
  </si>
  <si>
    <r>
      <t xml:space="preserve"> "GOYA" BRAND OR EQUAL.
</t>
    </r>
    <r>
      <rPr>
        <sz val="11"/>
        <color rgb="FFC00000"/>
        <rFont val="Aptos Narrow"/>
        <family val="2"/>
        <scheme val="minor"/>
      </rPr>
      <t>MUST NOT CONTAIN  ARTIFICIAL COLORS, CARAMEL COLOR, BHA, OR PROPYLPARABEN</t>
    </r>
    <r>
      <rPr>
        <sz val="11"/>
        <rFont val="Aptos Narrow"/>
        <family val="2"/>
        <scheme val="minor"/>
      </rPr>
      <t xml:space="preserve">  </t>
    </r>
    <r>
      <rPr>
        <sz val="11"/>
        <color theme="3" tint="0.249977111117893"/>
        <rFont val="Aptos Narrow"/>
        <family val="2"/>
        <scheme val="minor"/>
      </rPr>
      <t>Sample may be requested.</t>
    </r>
  </si>
  <si>
    <t>ADOBO (LIGHT) SEASONING WITH PEPPER</t>
  </si>
  <si>
    <t>C1-i01</t>
  </si>
  <si>
    <t>CLASS 1 (DRY)</t>
  </si>
  <si>
    <t>Total Value (FOB Destination Unit Price X Quantity)</t>
  </si>
  <si>
    <t>FOB Destination ("Delivered") Unit Price</t>
  </si>
  <si>
    <t>Material Cost</t>
  </si>
  <si>
    <t>Brand/Manufacturer Being Offered</t>
  </si>
  <si>
    <t>Quantity per CASE/BOX (e.g. LBS per CASE)</t>
  </si>
  <si>
    <t>Unit</t>
  </si>
  <si>
    <t>Quantity</t>
  </si>
  <si>
    <t>Sodium Limit per Serving (MG)</t>
  </si>
  <si>
    <t>Serving Size</t>
  </si>
  <si>
    <t>Additional Requirements (*Packaging, Growing Req's, Etc.)</t>
  </si>
  <si>
    <t>Item Description</t>
  </si>
  <si>
    <t>Item Label</t>
  </si>
  <si>
    <t>Item Code</t>
  </si>
  <si>
    <t>CLASS</t>
  </si>
  <si>
    <t>CLASS 2 (WET) TOTAL</t>
  </si>
  <si>
    <t>CLASS 1 (DRY)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</si>
  <si>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</si>
  <si>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</si>
  <si>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</si>
  <si>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</si>
  <si>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Condiments, Seasonings, Sauces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</si>
</sst>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7"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sz val="12"/>
      <color rgb="FFED0000"/>
      <name val="Aptos Narrow"/>
      <family val="2"/>
      <scheme val="minor"/>
    </font>
    <font>
      <sz val="11"/>
      <name val="Aptos Narrow"/>
      <family val="2"/>
      <scheme val="minor"/>
    </font>
    <font>
      <sz val="11"/>
      <color rgb="FF000000"/>
      <name val="Aptos Narrow"/>
      <family val="2"/>
      <scheme val="minor"/>
    </font>
    <font>
      <sz val="11"/>
      <color rgb="FFC00000"/>
      <name val="Aptos Narrow"/>
      <family val="2"/>
      <scheme val="minor"/>
    </font>
    <font>
      <sz val="11"/>
      <color theme="3" tint="0.249977111117893"/>
      <name val="Aptos Narrow"/>
      <family val="2"/>
      <scheme val="minor"/>
    </font>
    <font>
      <sz val="11"/>
      <name val="Aptos Narrow"/>
      <family val="2"/>
    </font>
    <font>
      <sz val="11"/>
      <color rgb="FF000000"/>
      <name val="Aptos Narrow"/>
      <family val="2"/>
    </font>
    <font>
      <sz val="11"/>
      <color rgb="FFC00000"/>
      <name val="Aptos Narrow"/>
      <family val="2"/>
    </font>
    <font>
      <sz val="11"/>
      <color theme="3" tint="0.249977111117893"/>
      <name val="Aptos Narrow"/>
      <family val="2"/>
    </font>
    <font>
      <u/>
      <sz val="11"/>
      <name val="Aptos Narrow"/>
      <family val="2"/>
      <scheme val="minor"/>
    </font>
    <font>
      <b/>
      <sz val="18"/>
      <color rgb="FFFF0000"/>
      <name val="Aptos Narrow"/>
      <family val="2"/>
      <scheme val="minor"/>
    </font>
    <font>
      <b/>
      <sz val="12"/>
      <color rgb="FFFF0000"/>
      <name val="Abadi"/>
      <family val="2"/>
    </font>
    <font>
      <b/>
      <sz val="12"/>
      <color theme="1"/>
      <name val="Abadi"/>
      <family val="2"/>
    </font>
    <font>
      <b/>
      <sz val="12"/>
      <name val="Aptos Narrow"/>
      <family val="2"/>
      <scheme val="minor"/>
    </font>
    <font>
      <b/>
      <sz val="12"/>
      <color indexed="9"/>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00"/>
        <bgColor indexed="64"/>
      </patternFill>
    </fill>
  </fills>
  <borders count="39">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style="thin">
        <color auto="1"/>
      </top>
      <bottom style="thin">
        <color auto="1"/>
      </bottom>
      <diagonal style="thin">
        <color auto="1"/>
      </diagonal>
    </border>
    <border>
      <left style="thin">
        <color auto="1"/>
      </left>
      <right style="thin">
        <color auto="1"/>
      </right>
      <top style="medium">
        <color indexed="64"/>
      </top>
      <bottom style="medium">
        <color indexed="64"/>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0" fillId="0" borderId="0" xfId="0" applyAlignment="1">
      <alignment horizontal="center"/>
    </xf>
    <xf numFmtId="0" fontId="0" fillId="3" borderId="2" xfId="0" applyFill="1" applyBorder="1" applyAlignment="1">
      <alignment wrapText="1"/>
    </xf>
    <xf numFmtId="0" fontId="0" fillId="3" borderId="7" xfId="0" applyFill="1" applyBorder="1" applyAlignment="1">
      <alignment wrapText="1"/>
    </xf>
    <xf numFmtId="44" fontId="5" fillId="3" borderId="11" xfId="1" applyFont="1" applyFill="1" applyBorder="1" applyAlignment="1" applyProtection="1">
      <alignment horizontal="left"/>
    </xf>
    <xf numFmtId="0" fontId="0" fillId="3" borderId="11" xfId="0" applyFill="1" applyBorder="1" applyAlignment="1">
      <alignment wrapText="1"/>
    </xf>
    <xf numFmtId="0" fontId="5" fillId="3" borderId="11" xfId="0" applyFont="1" applyFill="1" applyBorder="1" applyAlignment="1">
      <alignment horizontal="left" wrapText="1"/>
    </xf>
    <xf numFmtId="0" fontId="0" fillId="3" borderId="12" xfId="0" applyFill="1" applyBorder="1" applyAlignment="1">
      <alignment wrapText="1"/>
    </xf>
    <xf numFmtId="0" fontId="0" fillId="3" borderId="12" xfId="0" applyFill="1" applyBorder="1" applyAlignment="1">
      <alignment horizontal="left" wrapText="1"/>
    </xf>
    <xf numFmtId="0" fontId="0" fillId="3" borderId="12" xfId="0" applyFill="1" applyBorder="1" applyAlignment="1">
      <alignment horizontal="center" wrapText="1"/>
    </xf>
    <xf numFmtId="44" fontId="6" fillId="2" borderId="13" xfId="1" applyFont="1" applyFill="1" applyBorder="1" applyAlignment="1" applyProtection="1">
      <alignment horizontal="center" vertical="center"/>
    </xf>
    <xf numFmtId="0" fontId="7" fillId="3" borderId="13" xfId="0" applyFont="1" applyFill="1" applyBorder="1" applyAlignment="1">
      <alignment horizontal="center" vertical="center" wrapText="1"/>
    </xf>
    <xf numFmtId="44" fontId="5" fillId="4" borderId="13" xfId="1" applyFont="1" applyFill="1" applyBorder="1" applyAlignment="1" applyProtection="1">
      <alignment horizontal="center" vertical="center"/>
      <protection locked="0"/>
    </xf>
    <xf numFmtId="49" fontId="5" fillId="4" borderId="13" xfId="0" applyNumberFormat="1" applyFont="1" applyFill="1" applyBorder="1" applyAlignment="1" applyProtection="1">
      <alignment horizontal="center" vertical="center" wrapText="1"/>
      <protection locked="0"/>
    </xf>
    <xf numFmtId="0" fontId="8"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0" fillId="5" borderId="15" xfId="0" applyFill="1" applyBorder="1" applyAlignment="1">
      <alignment horizontal="center" vertical="center" wrapText="1"/>
    </xf>
    <xf numFmtId="0" fontId="0" fillId="3" borderId="13" xfId="0" applyFill="1" applyBorder="1" applyAlignment="1">
      <alignment horizontal="center" vertical="center" wrapText="1"/>
    </xf>
    <xf numFmtId="0" fontId="9" fillId="0" borderId="14" xfId="0" applyFont="1" applyBorder="1" applyAlignment="1">
      <alignment horizontal="left" vertical="top" wrapText="1"/>
    </xf>
    <xf numFmtId="0" fontId="7" fillId="0" borderId="13" xfId="0" applyFont="1" applyBorder="1" applyAlignment="1">
      <alignment horizontal="center" vertical="center" wrapText="1"/>
    </xf>
    <xf numFmtId="0" fontId="0" fillId="2" borderId="13" xfId="0" applyFill="1" applyBorder="1" applyAlignment="1">
      <alignment horizontal="center" vertical="center" wrapText="1"/>
    </xf>
    <xf numFmtId="0" fontId="9" fillId="0" borderId="13" xfId="0" applyFont="1" applyBorder="1" applyAlignment="1">
      <alignment horizontal="left" vertical="top" wrapText="1"/>
    </xf>
    <xf numFmtId="0" fontId="13" fillId="0" borderId="14" xfId="0" applyFont="1" applyBorder="1" applyAlignment="1">
      <alignment horizontal="left" vertical="top" wrapText="1"/>
    </xf>
    <xf numFmtId="44" fontId="5" fillId="2" borderId="16" xfId="1" applyFont="1" applyFill="1" applyBorder="1" applyAlignment="1" applyProtection="1">
      <alignment horizontal="left"/>
    </xf>
    <xf numFmtId="0" fontId="0" fillId="2" borderId="16" xfId="0" applyFill="1" applyBorder="1" applyAlignment="1">
      <alignment wrapText="1"/>
    </xf>
    <xf numFmtId="0" fontId="5" fillId="2" borderId="16" xfId="0" applyFont="1" applyFill="1" applyBorder="1" applyAlignment="1">
      <alignment horizontal="left" wrapText="1"/>
    </xf>
    <xf numFmtId="0" fontId="0" fillId="2" borderId="16" xfId="0" applyFill="1" applyBorder="1" applyAlignment="1">
      <alignment horizontal="left" wrapText="1"/>
    </xf>
    <xf numFmtId="0" fontId="0" fillId="2" borderId="16" xfId="0" applyFill="1" applyBorder="1" applyAlignment="1">
      <alignment horizontal="center" wrapText="1"/>
    </xf>
    <xf numFmtId="0" fontId="18" fillId="2" borderId="16" xfId="0" applyFont="1" applyFill="1" applyBorder="1" applyAlignment="1">
      <alignment wrapText="1"/>
    </xf>
    <xf numFmtId="0" fontId="18" fillId="2" borderId="17" xfId="0" applyFont="1" applyFill="1" applyBorder="1" applyAlignment="1">
      <alignment wrapText="1"/>
    </xf>
    <xf numFmtId="44" fontId="6" fillId="6" borderId="13" xfId="1" applyFont="1" applyFill="1" applyBorder="1" applyAlignment="1" applyProtection="1">
      <alignment horizontal="center" vertical="center"/>
    </xf>
    <xf numFmtId="0" fontId="0" fillId="6" borderId="13" xfId="0" applyFill="1" applyBorder="1" applyAlignment="1">
      <alignment horizontal="center" vertical="center" wrapText="1"/>
    </xf>
    <xf numFmtId="44" fontId="5" fillId="6" borderId="16" xfId="1" applyFont="1" applyFill="1" applyBorder="1" applyAlignment="1" applyProtection="1">
      <alignment horizontal="left"/>
    </xf>
    <xf numFmtId="0" fontId="0" fillId="6" borderId="16" xfId="0" applyFill="1" applyBorder="1" applyAlignment="1">
      <alignment wrapText="1"/>
    </xf>
    <xf numFmtId="0" fontId="5" fillId="6" borderId="16" xfId="0" applyFont="1" applyFill="1" applyBorder="1" applyAlignment="1">
      <alignment horizontal="left" wrapText="1"/>
    </xf>
    <xf numFmtId="0" fontId="0" fillId="6" borderId="16" xfId="0" applyFill="1" applyBorder="1" applyAlignment="1">
      <alignment horizontal="left" wrapText="1"/>
    </xf>
    <xf numFmtId="0" fontId="0" fillId="6" borderId="16" xfId="0" applyFill="1" applyBorder="1" applyAlignment="1">
      <alignment horizontal="center" wrapText="1"/>
    </xf>
    <xf numFmtId="0" fontId="18" fillId="6" borderId="16" xfId="0" applyFont="1" applyFill="1" applyBorder="1" applyAlignment="1">
      <alignment wrapText="1"/>
    </xf>
    <xf numFmtId="0" fontId="18" fillId="6" borderId="17" xfId="0" applyFont="1" applyFill="1" applyBorder="1" applyAlignment="1">
      <alignment wrapText="1"/>
    </xf>
    <xf numFmtId="44" fontId="19" fillId="3" borderId="12" xfId="1" applyFont="1" applyFill="1" applyBorder="1" applyAlignment="1" applyProtection="1">
      <alignment horizontal="center" vertical="center"/>
    </xf>
    <xf numFmtId="0" fontId="20" fillId="3" borderId="12"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0" fillId="0" borderId="0" xfId="0" applyAlignment="1">
      <alignment wrapText="1"/>
    </xf>
    <xf numFmtId="0" fontId="21" fillId="7" borderId="18" xfId="0" applyFont="1" applyFill="1" applyBorder="1" applyAlignment="1">
      <alignment horizontal="center" vertical="center" wrapText="1"/>
    </xf>
    <xf numFmtId="0" fontId="22" fillId="3" borderId="18"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21" fillId="7" borderId="16" xfId="0" applyFont="1" applyFill="1" applyBorder="1" applyAlignment="1">
      <alignment horizontal="center" vertical="center" wrapText="1"/>
    </xf>
    <xf numFmtId="0" fontId="2" fillId="0" borderId="0" xfId="0" applyFont="1" applyAlignment="1">
      <alignment horizontal="left" vertical="top" wrapText="1"/>
    </xf>
    <xf numFmtId="44" fontId="23" fillId="2" borderId="19" xfId="1" applyFont="1" applyFill="1" applyBorder="1" applyAlignment="1" applyProtection="1">
      <alignment horizontal="left" vertical="center" wrapText="1"/>
    </xf>
    <xf numFmtId="44" fontId="23" fillId="6" borderId="19" xfId="1" applyFont="1" applyFill="1" applyBorder="1" applyAlignment="1" applyProtection="1">
      <alignment horizontal="left" vertical="center" wrapText="1"/>
    </xf>
    <xf numFmtId="3" fontId="8" fillId="0" borderId="14" xfId="0" applyNumberFormat="1" applyFont="1" applyBorder="1" applyAlignment="1">
      <alignment horizontal="center" vertical="center" wrapText="1"/>
    </xf>
    <xf numFmtId="0" fontId="26" fillId="7" borderId="38" xfId="0" applyFont="1" applyFill="1" applyBorder="1" applyAlignment="1">
      <alignment horizontal="left" vertical="top"/>
    </xf>
    <xf numFmtId="0" fontId="26" fillId="7" borderId="37" xfId="0" applyFont="1" applyFill="1" applyBorder="1" applyAlignment="1">
      <alignment horizontal="left" vertical="top"/>
    </xf>
    <xf numFmtId="0" fontId="26" fillId="7" borderId="36" xfId="0" applyFont="1" applyFill="1" applyBorder="1" applyAlignment="1">
      <alignment horizontal="left" vertical="top"/>
    </xf>
    <xf numFmtId="0" fontId="25" fillId="4" borderId="35" xfId="0" applyFont="1" applyFill="1" applyBorder="1" applyAlignment="1">
      <alignment horizontal="left" vertical="top"/>
    </xf>
    <xf numFmtId="0" fontId="25" fillId="4" borderId="34" xfId="0" applyFont="1" applyFill="1" applyBorder="1" applyAlignment="1">
      <alignment horizontal="left" vertical="top"/>
    </xf>
    <xf numFmtId="0" fontId="25" fillId="4" borderId="33" xfId="0" applyFont="1" applyFill="1" applyBorder="1" applyAlignment="1">
      <alignment horizontal="left" vertical="top"/>
    </xf>
    <xf numFmtId="49" fontId="5" fillId="4" borderId="32" xfId="0" applyNumberFormat="1" applyFont="1" applyFill="1" applyBorder="1" applyAlignment="1" applyProtection="1">
      <alignment horizontal="left" vertical="top" wrapText="1"/>
      <protection locked="0"/>
    </xf>
    <xf numFmtId="49" fontId="5" fillId="4" borderId="26" xfId="0" applyNumberFormat="1" applyFont="1" applyFill="1" applyBorder="1" applyAlignment="1" applyProtection="1">
      <alignment horizontal="left" vertical="top" wrapText="1"/>
      <protection locked="0"/>
    </xf>
    <xf numFmtId="49" fontId="5" fillId="4" borderId="31" xfId="0" applyNumberFormat="1" applyFont="1" applyFill="1" applyBorder="1" applyAlignment="1" applyProtection="1">
      <alignment horizontal="left" vertical="top" wrapText="1"/>
      <protection locked="0"/>
    </xf>
    <xf numFmtId="0" fontId="4" fillId="7" borderId="30" xfId="0" applyFont="1" applyFill="1" applyBorder="1" applyAlignment="1">
      <alignment horizontal="left" vertical="top"/>
    </xf>
    <xf numFmtId="0" fontId="4" fillId="7" borderId="29" xfId="0" applyFont="1" applyFill="1" applyBorder="1" applyAlignment="1">
      <alignment horizontal="left" vertical="top"/>
    </xf>
    <xf numFmtId="0" fontId="4" fillId="7" borderId="28" xfId="0" applyFont="1" applyFill="1" applyBorder="1" applyAlignment="1">
      <alignment horizontal="left" vertical="top"/>
    </xf>
    <xf numFmtId="0" fontId="2" fillId="7" borderId="27" xfId="0" applyFont="1" applyFill="1" applyBorder="1" applyAlignment="1">
      <alignment horizontal="left" vertical="top" wrapText="1"/>
    </xf>
    <xf numFmtId="0" fontId="2" fillId="7" borderId="26" xfId="0" applyFont="1" applyFill="1" applyBorder="1" applyAlignment="1">
      <alignment horizontal="left" vertical="top" wrapText="1"/>
    </xf>
    <xf numFmtId="0" fontId="2" fillId="7" borderId="25" xfId="0" applyFont="1" applyFill="1" applyBorder="1" applyAlignment="1">
      <alignment horizontal="left" vertical="top"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2" fillId="7" borderId="24" xfId="0" applyFont="1" applyFill="1" applyBorder="1" applyAlignment="1">
      <alignment horizontal="left" vertical="top" wrapText="1"/>
    </xf>
    <xf numFmtId="0" fontId="2" fillId="7" borderId="23" xfId="0" applyFont="1" applyFill="1" applyBorder="1" applyAlignment="1">
      <alignment horizontal="left" vertical="top" wrapText="1"/>
    </xf>
    <xf numFmtId="0" fontId="2" fillId="7" borderId="22" xfId="0" applyFont="1" applyFill="1" applyBorder="1" applyAlignment="1">
      <alignment horizontal="left" vertical="top" wrapText="1"/>
    </xf>
    <xf numFmtId="0" fontId="24" fillId="6" borderId="21" xfId="0" applyFont="1" applyFill="1" applyBorder="1" applyAlignment="1">
      <alignment horizontal="left" vertical="center" wrapText="1"/>
    </xf>
    <xf numFmtId="0" fontId="24" fillId="6" borderId="20" xfId="0" applyFont="1" applyFill="1" applyBorder="1" applyAlignment="1">
      <alignment horizontal="left" vertical="center" wrapText="1"/>
    </xf>
    <xf numFmtId="0" fontId="24" fillId="2" borderId="21" xfId="0" applyFont="1" applyFill="1" applyBorder="1" applyAlignment="1">
      <alignment horizontal="left" vertical="center" wrapText="1"/>
    </xf>
    <xf numFmtId="0" fontId="24" fillId="2" borderId="20" xfId="0" applyFont="1" applyFill="1" applyBorder="1" applyAlignment="1">
      <alignment horizontal="left" vertical="center" wrapText="1"/>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E465-4D39-4236-B0AE-EB09EF70F595}">
  <sheetPr>
    <tabColor theme="3" tint="0.89999084444715716"/>
    <pageSetUpPr fitToPage="1"/>
  </sheetPr>
  <dimension ref="A1:X51"/>
  <sheetViews>
    <sheetView tabSelected="1" topLeftCell="A21" zoomScale="80" zoomScaleNormal="80" zoomScalePageLayoutView="85" workbookViewId="0">
      <selection activeCell="A3" sqref="A3:S3"/>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customWidth="1"/>
    <col min="6" max="6" width="1.7109375" customWidth="1"/>
    <col min="7" max="8" width="9.28515625" style="1" customWidth="1"/>
    <col min="9" max="9" width="1.7109375" customWidth="1"/>
    <col min="10" max="10" width="10.5703125" customWidth="1"/>
    <col min="11" max="11" width="8.7109375" customWidth="1"/>
    <col min="12" max="12" width="1.7109375" customWidth="1"/>
    <col min="13" max="13" width="15.7109375" customWidth="1"/>
    <col min="14" max="14" width="22.7109375" customWidth="1"/>
    <col min="15" max="15" width="13.7109375" customWidth="1"/>
    <col min="16" max="16" width="1.7109375" customWidth="1"/>
    <col min="17" max="17" width="14.7109375" customWidth="1"/>
    <col min="18" max="18" width="1.7109375" customWidth="1"/>
    <col min="19" max="19" width="17.7109375" customWidth="1"/>
    <col min="20" max="20" width="9.140625" customWidth="1"/>
  </cols>
  <sheetData>
    <row r="1" spans="1:24" ht="30" customHeight="1" thickBot="1" x14ac:dyDescent="0.3">
      <c r="A1" s="52" t="s">
        <v>125</v>
      </c>
      <c r="B1" s="53"/>
      <c r="C1" s="53"/>
      <c r="D1" s="53"/>
      <c r="E1" s="53"/>
      <c r="F1" s="53"/>
      <c r="G1" s="53"/>
      <c r="H1" s="53"/>
      <c r="I1" s="53"/>
      <c r="J1" s="53"/>
      <c r="K1" s="53"/>
      <c r="L1" s="53"/>
      <c r="M1" s="53"/>
      <c r="N1" s="53"/>
      <c r="O1" s="53"/>
      <c r="P1" s="53"/>
      <c r="Q1" s="53"/>
      <c r="R1" s="53"/>
      <c r="S1" s="54"/>
      <c r="X1" s="43"/>
    </row>
    <row r="3" spans="1:24" x14ac:dyDescent="0.25">
      <c r="A3" s="55" t="s">
        <v>124</v>
      </c>
      <c r="B3" s="56"/>
      <c r="C3" s="56"/>
      <c r="D3" s="56"/>
      <c r="E3" s="56"/>
      <c r="F3" s="56"/>
      <c r="G3" s="56"/>
      <c r="H3" s="56"/>
      <c r="I3" s="56"/>
      <c r="J3" s="56"/>
      <c r="K3" s="56"/>
      <c r="L3" s="56"/>
      <c r="M3" s="56"/>
      <c r="N3" s="56"/>
      <c r="O3" s="56"/>
      <c r="P3" s="56"/>
      <c r="Q3" s="56"/>
      <c r="R3" s="56"/>
      <c r="S3" s="57"/>
      <c r="X3" s="43"/>
    </row>
    <row r="4" spans="1:24" ht="30" customHeight="1" x14ac:dyDescent="0.25">
      <c r="A4" s="58"/>
      <c r="B4" s="59"/>
      <c r="C4" s="59"/>
      <c r="D4" s="59"/>
      <c r="E4" s="59"/>
      <c r="F4" s="59"/>
      <c r="G4" s="59"/>
      <c r="H4" s="59"/>
      <c r="I4" s="59"/>
      <c r="J4" s="59"/>
      <c r="K4" s="59"/>
      <c r="L4" s="59"/>
      <c r="M4" s="59"/>
      <c r="N4" s="59"/>
      <c r="O4" s="59"/>
      <c r="P4" s="59"/>
      <c r="Q4" s="59"/>
      <c r="R4" s="59"/>
      <c r="S4" s="60"/>
      <c r="X4" s="43"/>
    </row>
    <row r="5" spans="1:24" ht="15.75" customHeight="1" x14ac:dyDescent="0.25">
      <c r="A5" s="61" t="s">
        <v>123</v>
      </c>
      <c r="B5" s="62"/>
      <c r="C5" s="62"/>
      <c r="D5" s="62"/>
      <c r="E5" s="62"/>
      <c r="F5" s="62"/>
      <c r="G5" s="62"/>
      <c r="H5" s="62"/>
      <c r="I5" s="62"/>
      <c r="J5" s="62"/>
      <c r="K5" s="62"/>
      <c r="L5" s="62"/>
      <c r="M5" s="62"/>
      <c r="N5" s="62"/>
      <c r="O5" s="62"/>
      <c r="P5" s="62"/>
      <c r="Q5" s="62"/>
      <c r="R5" s="62"/>
      <c r="S5" s="63"/>
    </row>
    <row r="6" spans="1:24" ht="15" customHeight="1" x14ac:dyDescent="0.25">
      <c r="A6" s="64" t="s">
        <v>122</v>
      </c>
      <c r="B6" s="65"/>
      <c r="C6" s="65"/>
      <c r="D6" s="65"/>
      <c r="E6" s="65"/>
      <c r="F6" s="65"/>
      <c r="G6" s="65"/>
      <c r="H6" s="65"/>
      <c r="I6" s="65"/>
      <c r="J6" s="65"/>
      <c r="K6" s="65"/>
      <c r="L6" s="65"/>
      <c r="M6" s="65"/>
      <c r="N6" s="65"/>
      <c r="O6" s="65"/>
      <c r="P6" s="65"/>
      <c r="Q6" s="65"/>
      <c r="R6" s="65"/>
      <c r="S6" s="66"/>
    </row>
    <row r="7" spans="1:24" ht="32.1" customHeight="1" thickBot="1" x14ac:dyDescent="0.3">
      <c r="A7" s="75" t="s">
        <v>121</v>
      </c>
      <c r="B7" s="76"/>
      <c r="C7" s="76"/>
      <c r="D7" s="76"/>
      <c r="E7" s="76"/>
      <c r="F7" s="76"/>
      <c r="G7" s="76"/>
      <c r="H7" s="76"/>
      <c r="I7" s="76"/>
      <c r="J7" s="76"/>
      <c r="K7" s="76"/>
      <c r="L7" s="76"/>
      <c r="M7" s="76"/>
      <c r="N7" s="76"/>
      <c r="O7" s="76"/>
      <c r="P7" s="76"/>
      <c r="Q7" s="76"/>
      <c r="R7" s="76"/>
      <c r="S7" s="77"/>
    </row>
    <row r="8" spans="1:24" ht="15" customHeight="1" thickBot="1" x14ac:dyDescent="0.3">
      <c r="A8" s="48"/>
      <c r="B8" s="48"/>
      <c r="C8" s="48"/>
      <c r="D8" s="48"/>
      <c r="E8" s="48"/>
      <c r="F8" s="48"/>
      <c r="G8" s="48"/>
      <c r="H8" s="48"/>
      <c r="I8" s="48"/>
      <c r="J8" s="48"/>
      <c r="K8" s="48"/>
      <c r="L8" s="48"/>
      <c r="M8" s="48"/>
      <c r="N8" s="48"/>
      <c r="O8" s="48"/>
      <c r="P8" s="48"/>
      <c r="Q8" s="48"/>
      <c r="R8" s="48"/>
      <c r="S8" s="48"/>
      <c r="X8" s="43"/>
    </row>
    <row r="9" spans="1:24" ht="27" customHeight="1" thickBot="1" x14ac:dyDescent="0.3">
      <c r="A9" s="48"/>
      <c r="B9" s="78" t="s">
        <v>120</v>
      </c>
      <c r="C9" s="79"/>
      <c r="D9" s="50">
        <f>S37</f>
        <v>0</v>
      </c>
      <c r="E9" s="48"/>
      <c r="F9" s="48"/>
      <c r="G9" s="48"/>
      <c r="H9" s="48"/>
      <c r="I9" s="48"/>
      <c r="J9" s="48"/>
      <c r="K9" s="48"/>
      <c r="L9" s="48"/>
      <c r="M9" s="48"/>
      <c r="N9" s="48"/>
      <c r="O9" s="48"/>
      <c r="P9" s="48"/>
      <c r="Q9" s="48"/>
      <c r="R9" s="48"/>
      <c r="S9" s="48"/>
      <c r="X9" s="43"/>
    </row>
    <row r="10" spans="1:24" ht="25.5" customHeight="1" thickBot="1" x14ac:dyDescent="0.3">
      <c r="A10" s="48"/>
      <c r="B10" s="80" t="s">
        <v>119</v>
      </c>
      <c r="C10" s="81"/>
      <c r="D10" s="49">
        <f>S50</f>
        <v>0</v>
      </c>
      <c r="E10" s="48"/>
      <c r="F10" s="48"/>
      <c r="G10" s="48"/>
      <c r="H10" s="48"/>
      <c r="I10" s="48"/>
      <c r="J10" s="48"/>
      <c r="K10" s="48"/>
      <c r="L10" s="48"/>
      <c r="M10" s="48"/>
      <c r="N10" s="48"/>
      <c r="O10" s="48"/>
      <c r="P10" s="48"/>
      <c r="Q10" s="48"/>
      <c r="R10" s="48"/>
      <c r="S10" s="48"/>
      <c r="X10" s="43"/>
    </row>
    <row r="11" spans="1:24" ht="15.75" thickBot="1" x14ac:dyDescent="0.3">
      <c r="A11" s="48"/>
      <c r="B11" s="48"/>
      <c r="C11" s="48"/>
      <c r="D11" s="48"/>
      <c r="E11" s="48"/>
      <c r="F11" s="48"/>
      <c r="G11" s="48"/>
      <c r="H11" s="48"/>
      <c r="I11" s="48"/>
      <c r="J11" s="48"/>
      <c r="K11" s="48"/>
      <c r="L11" s="48"/>
      <c r="M11" s="48"/>
      <c r="N11" s="48"/>
      <c r="O11" s="48"/>
      <c r="P11" s="48"/>
      <c r="Q11" s="48"/>
      <c r="R11" s="48"/>
      <c r="S11" s="48"/>
      <c r="X11" s="43"/>
    </row>
    <row r="12" spans="1:24" s="43" customFormat="1" ht="85.5" customHeight="1" thickBot="1" x14ac:dyDescent="0.3">
      <c r="A12" s="44" t="s">
        <v>118</v>
      </c>
      <c r="B12" s="44" t="s">
        <v>117</v>
      </c>
      <c r="C12" s="44" t="s">
        <v>116</v>
      </c>
      <c r="D12" s="44" t="s">
        <v>115</v>
      </c>
      <c r="E12" s="44" t="s">
        <v>114</v>
      </c>
      <c r="F12" s="44"/>
      <c r="G12" s="47" t="s">
        <v>113</v>
      </c>
      <c r="H12" s="47" t="s">
        <v>112</v>
      </c>
      <c r="I12" s="44"/>
      <c r="J12" s="44" t="s">
        <v>111</v>
      </c>
      <c r="K12" s="44" t="s">
        <v>110</v>
      </c>
      <c r="L12" s="45"/>
      <c r="M12" s="46" t="s">
        <v>109</v>
      </c>
      <c r="N12" s="46" t="s">
        <v>108</v>
      </c>
      <c r="O12" s="46" t="s">
        <v>107</v>
      </c>
      <c r="P12" s="45"/>
      <c r="Q12" s="46" t="s">
        <v>106</v>
      </c>
      <c r="R12" s="45"/>
      <c r="S12" s="44" t="s">
        <v>105</v>
      </c>
    </row>
    <row r="13" spans="1:24" ht="16.5" thickBot="1" x14ac:dyDescent="0.3">
      <c r="A13" s="40"/>
      <c r="B13" s="40"/>
      <c r="C13" s="40"/>
      <c r="D13" s="40"/>
      <c r="E13" s="40"/>
      <c r="F13" s="40"/>
      <c r="G13" s="42"/>
      <c r="H13" s="40"/>
      <c r="I13" s="40"/>
      <c r="J13" s="40"/>
      <c r="K13" s="40"/>
      <c r="L13" s="40"/>
      <c r="M13" s="40"/>
      <c r="N13" s="41"/>
      <c r="O13" s="41"/>
      <c r="P13" s="40"/>
      <c r="Q13" s="39"/>
      <c r="R13" s="40"/>
      <c r="S13" s="39"/>
    </row>
    <row r="14" spans="1:24" ht="45" customHeight="1" thickBot="1" x14ac:dyDescent="0.45">
      <c r="A14" s="35"/>
      <c r="B14" s="35"/>
      <c r="C14" s="38" t="s">
        <v>104</v>
      </c>
      <c r="D14" s="37"/>
      <c r="E14" s="35"/>
      <c r="F14" s="35"/>
      <c r="G14" s="35"/>
      <c r="H14" s="36"/>
      <c r="I14" s="36"/>
      <c r="J14" s="36"/>
      <c r="K14" s="35"/>
      <c r="L14" s="33"/>
      <c r="M14" s="33"/>
      <c r="N14" s="33"/>
      <c r="O14" s="33"/>
      <c r="P14" s="34"/>
      <c r="Q14" s="34"/>
      <c r="R14" s="33"/>
      <c r="S14" s="32"/>
    </row>
    <row r="15" spans="1:24" ht="78" customHeight="1" x14ac:dyDescent="0.25">
      <c r="A15" s="31" t="s">
        <v>37</v>
      </c>
      <c r="B15" s="19" t="s">
        <v>103</v>
      </c>
      <c r="C15" s="18" t="s">
        <v>102</v>
      </c>
      <c r="D15" s="18" t="s">
        <v>101</v>
      </c>
      <c r="E15" s="18" t="s">
        <v>100</v>
      </c>
      <c r="F15" s="17"/>
      <c r="G15" s="16"/>
      <c r="H15" s="15">
        <v>480</v>
      </c>
      <c r="I15" s="11"/>
      <c r="J15" s="51">
        <v>100</v>
      </c>
      <c r="K15" s="14" t="s">
        <v>1</v>
      </c>
      <c r="L15" s="11"/>
      <c r="M15" s="13"/>
      <c r="N15" s="13"/>
      <c r="O15" s="12">
        <v>0</v>
      </c>
      <c r="P15" s="11"/>
      <c r="Q15" s="12">
        <v>0</v>
      </c>
      <c r="R15" s="11"/>
      <c r="S15" s="30">
        <f t="shared" ref="S15:S35" si="0">J15*Q15</f>
        <v>0</v>
      </c>
    </row>
    <row r="16" spans="1:24" ht="39.950000000000003" customHeight="1" x14ac:dyDescent="0.25">
      <c r="A16" s="31" t="s">
        <v>37</v>
      </c>
      <c r="B16" s="19" t="s">
        <v>99</v>
      </c>
      <c r="C16" s="18" t="s">
        <v>98</v>
      </c>
      <c r="D16" s="18" t="s">
        <v>97</v>
      </c>
      <c r="E16" s="18" t="s">
        <v>42</v>
      </c>
      <c r="F16" s="17"/>
      <c r="G16" s="16"/>
      <c r="H16" s="15">
        <v>480</v>
      </c>
      <c r="I16" s="11"/>
      <c r="J16" s="51">
        <v>12</v>
      </c>
      <c r="K16" s="14" t="s">
        <v>1</v>
      </c>
      <c r="L16" s="11"/>
      <c r="M16" s="13"/>
      <c r="N16" s="13"/>
      <c r="O16" s="12">
        <v>0</v>
      </c>
      <c r="P16" s="11"/>
      <c r="Q16" s="12">
        <v>0</v>
      </c>
      <c r="R16" s="11"/>
      <c r="S16" s="30">
        <f t="shared" si="0"/>
        <v>0</v>
      </c>
    </row>
    <row r="17" spans="1:19" ht="39.950000000000003" customHeight="1" x14ac:dyDescent="0.25">
      <c r="A17" s="31" t="s">
        <v>37</v>
      </c>
      <c r="B17" s="19" t="s">
        <v>96</v>
      </c>
      <c r="C17" s="18" t="s">
        <v>95</v>
      </c>
      <c r="D17" s="18" t="s">
        <v>94</v>
      </c>
      <c r="E17" s="18" t="s">
        <v>63</v>
      </c>
      <c r="F17" s="17"/>
      <c r="G17" s="16"/>
      <c r="H17" s="15">
        <v>480</v>
      </c>
      <c r="I17" s="11"/>
      <c r="J17" s="51">
        <v>400</v>
      </c>
      <c r="K17" s="14" t="s">
        <v>1</v>
      </c>
      <c r="L17" s="11"/>
      <c r="M17" s="13"/>
      <c r="N17" s="13"/>
      <c r="O17" s="12">
        <v>0</v>
      </c>
      <c r="P17" s="11"/>
      <c r="Q17" s="12">
        <v>0</v>
      </c>
      <c r="R17" s="11"/>
      <c r="S17" s="30">
        <f t="shared" si="0"/>
        <v>0</v>
      </c>
    </row>
    <row r="18" spans="1:19" ht="81.75" customHeight="1" x14ac:dyDescent="0.25">
      <c r="A18" s="31" t="s">
        <v>37</v>
      </c>
      <c r="B18" s="19" t="s">
        <v>93</v>
      </c>
      <c r="C18" s="18" t="s">
        <v>92</v>
      </c>
      <c r="D18" s="18" t="s">
        <v>91</v>
      </c>
      <c r="E18" s="18" t="s">
        <v>42</v>
      </c>
      <c r="F18" s="17"/>
      <c r="G18" s="16"/>
      <c r="H18" s="15">
        <v>480</v>
      </c>
      <c r="I18" s="11"/>
      <c r="J18" s="51">
        <v>70</v>
      </c>
      <c r="K18" s="14" t="s">
        <v>1</v>
      </c>
      <c r="L18" s="11"/>
      <c r="M18" s="13"/>
      <c r="N18" s="13"/>
      <c r="O18" s="12">
        <v>0</v>
      </c>
      <c r="P18" s="11"/>
      <c r="Q18" s="12">
        <v>0</v>
      </c>
      <c r="R18" s="11"/>
      <c r="S18" s="30">
        <f t="shared" si="0"/>
        <v>0</v>
      </c>
    </row>
    <row r="19" spans="1:19" ht="81.75" customHeight="1" x14ac:dyDescent="0.25">
      <c r="A19" s="31" t="s">
        <v>37</v>
      </c>
      <c r="B19" s="19" t="s">
        <v>90</v>
      </c>
      <c r="C19" s="18" t="s">
        <v>89</v>
      </c>
      <c r="D19" s="18" t="s">
        <v>88</v>
      </c>
      <c r="E19" s="18" t="s">
        <v>63</v>
      </c>
      <c r="F19" s="17"/>
      <c r="G19" s="16"/>
      <c r="H19" s="15">
        <v>480</v>
      </c>
      <c r="I19" s="11"/>
      <c r="J19" s="51">
        <v>300</v>
      </c>
      <c r="K19" s="14" t="s">
        <v>1</v>
      </c>
      <c r="L19" s="11"/>
      <c r="M19" s="13"/>
      <c r="N19" s="13"/>
      <c r="O19" s="12">
        <v>0</v>
      </c>
      <c r="P19" s="11"/>
      <c r="Q19" s="12">
        <v>0</v>
      </c>
      <c r="R19" s="11"/>
      <c r="S19" s="30">
        <f t="shared" si="0"/>
        <v>0</v>
      </c>
    </row>
    <row r="20" spans="1:19" ht="81" customHeight="1" x14ac:dyDescent="0.25">
      <c r="A20" s="31" t="s">
        <v>37</v>
      </c>
      <c r="B20" s="19" t="s">
        <v>87</v>
      </c>
      <c r="C20" s="18" t="s">
        <v>86</v>
      </c>
      <c r="D20" s="18" t="s">
        <v>43</v>
      </c>
      <c r="E20" s="18" t="s">
        <v>42</v>
      </c>
      <c r="F20" s="17"/>
      <c r="G20" s="16"/>
      <c r="H20" s="15">
        <v>480</v>
      </c>
      <c r="I20" s="11"/>
      <c r="J20" s="51">
        <v>50</v>
      </c>
      <c r="K20" s="14" t="s">
        <v>1</v>
      </c>
      <c r="L20" s="11"/>
      <c r="M20" s="13"/>
      <c r="N20" s="13"/>
      <c r="O20" s="12">
        <v>0</v>
      </c>
      <c r="P20" s="11"/>
      <c r="Q20" s="12">
        <v>0</v>
      </c>
      <c r="R20" s="11"/>
      <c r="S20" s="30">
        <f t="shared" si="0"/>
        <v>0</v>
      </c>
    </row>
    <row r="21" spans="1:19" ht="92.25" customHeight="1" x14ac:dyDescent="0.25">
      <c r="A21" s="31" t="s">
        <v>37</v>
      </c>
      <c r="B21" s="19" t="s">
        <v>85</v>
      </c>
      <c r="C21" s="18" t="s">
        <v>84</v>
      </c>
      <c r="D21" s="18" t="s">
        <v>83</v>
      </c>
      <c r="E21" s="18" t="s">
        <v>42</v>
      </c>
      <c r="F21" s="17"/>
      <c r="G21" s="16"/>
      <c r="H21" s="15">
        <v>480</v>
      </c>
      <c r="I21" s="11"/>
      <c r="J21" s="51">
        <v>50</v>
      </c>
      <c r="K21" s="14" t="s">
        <v>1</v>
      </c>
      <c r="L21" s="11"/>
      <c r="M21" s="13"/>
      <c r="N21" s="13"/>
      <c r="O21" s="12">
        <v>0</v>
      </c>
      <c r="P21" s="11"/>
      <c r="Q21" s="12">
        <v>0</v>
      </c>
      <c r="R21" s="11"/>
      <c r="S21" s="30">
        <f t="shared" si="0"/>
        <v>0</v>
      </c>
    </row>
    <row r="22" spans="1:19" ht="78" customHeight="1" x14ac:dyDescent="0.25">
      <c r="A22" s="31" t="s">
        <v>37</v>
      </c>
      <c r="B22" s="19" t="s">
        <v>82</v>
      </c>
      <c r="C22" s="18" t="s">
        <v>81</v>
      </c>
      <c r="D22" s="18" t="s">
        <v>80</v>
      </c>
      <c r="E22" s="18" t="s">
        <v>63</v>
      </c>
      <c r="F22" s="17"/>
      <c r="G22" s="16"/>
      <c r="H22" s="15">
        <v>480</v>
      </c>
      <c r="I22" s="11"/>
      <c r="J22" s="51">
        <v>200</v>
      </c>
      <c r="K22" s="14" t="s">
        <v>1</v>
      </c>
      <c r="L22" s="11"/>
      <c r="M22" s="13"/>
      <c r="N22" s="13"/>
      <c r="O22" s="12">
        <v>0</v>
      </c>
      <c r="P22" s="11"/>
      <c r="Q22" s="12">
        <v>0</v>
      </c>
      <c r="R22" s="11"/>
      <c r="S22" s="30">
        <f t="shared" si="0"/>
        <v>0</v>
      </c>
    </row>
    <row r="23" spans="1:19" ht="94.5" customHeight="1" x14ac:dyDescent="0.25">
      <c r="A23" s="31" t="s">
        <v>37</v>
      </c>
      <c r="B23" s="19" t="s">
        <v>79</v>
      </c>
      <c r="C23" s="21" t="s">
        <v>78</v>
      </c>
      <c r="D23" s="21" t="s">
        <v>77</v>
      </c>
      <c r="E23" s="18" t="s">
        <v>76</v>
      </c>
      <c r="F23" s="17"/>
      <c r="G23" s="16"/>
      <c r="H23" s="15">
        <v>480</v>
      </c>
      <c r="I23" s="11"/>
      <c r="J23" s="51">
        <v>60</v>
      </c>
      <c r="K23" s="14" t="s">
        <v>1</v>
      </c>
      <c r="L23" s="11"/>
      <c r="M23" s="13"/>
      <c r="N23" s="13"/>
      <c r="O23" s="12">
        <v>0</v>
      </c>
      <c r="P23" s="11"/>
      <c r="Q23" s="12">
        <v>0</v>
      </c>
      <c r="R23" s="11"/>
      <c r="S23" s="30">
        <f t="shared" si="0"/>
        <v>0</v>
      </c>
    </row>
    <row r="24" spans="1:19" ht="87.75" customHeight="1" x14ac:dyDescent="0.25">
      <c r="A24" s="31" t="s">
        <v>37</v>
      </c>
      <c r="B24" s="19" t="s">
        <v>75</v>
      </c>
      <c r="C24" s="18" t="s">
        <v>74</v>
      </c>
      <c r="D24" s="18" t="s">
        <v>53</v>
      </c>
      <c r="E24" s="18" t="s">
        <v>63</v>
      </c>
      <c r="F24" s="17"/>
      <c r="G24" s="16"/>
      <c r="H24" s="15">
        <v>480</v>
      </c>
      <c r="I24" s="11"/>
      <c r="J24" s="51">
        <v>400</v>
      </c>
      <c r="K24" s="14" t="s">
        <v>1</v>
      </c>
      <c r="L24" s="11"/>
      <c r="M24" s="13"/>
      <c r="N24" s="13"/>
      <c r="O24" s="12">
        <v>0</v>
      </c>
      <c r="P24" s="11"/>
      <c r="Q24" s="12">
        <v>0</v>
      </c>
      <c r="R24" s="11"/>
      <c r="S24" s="30">
        <f t="shared" si="0"/>
        <v>0</v>
      </c>
    </row>
    <row r="25" spans="1:19" ht="90.75" customHeight="1" x14ac:dyDescent="0.25">
      <c r="A25" s="31" t="s">
        <v>37</v>
      </c>
      <c r="B25" s="19" t="s">
        <v>73</v>
      </c>
      <c r="C25" s="18" t="s">
        <v>72</v>
      </c>
      <c r="D25" s="18" t="s">
        <v>71</v>
      </c>
      <c r="E25" s="18" t="s">
        <v>42</v>
      </c>
      <c r="F25" s="17"/>
      <c r="G25" s="16"/>
      <c r="H25" s="15">
        <v>480</v>
      </c>
      <c r="I25" s="11"/>
      <c r="J25" s="51">
        <v>225</v>
      </c>
      <c r="K25" s="14" t="s">
        <v>1</v>
      </c>
      <c r="L25" s="11"/>
      <c r="M25" s="13"/>
      <c r="N25" s="13"/>
      <c r="O25" s="12">
        <v>0</v>
      </c>
      <c r="P25" s="11"/>
      <c r="Q25" s="12">
        <v>0</v>
      </c>
      <c r="R25" s="11"/>
      <c r="S25" s="30">
        <f t="shared" si="0"/>
        <v>0</v>
      </c>
    </row>
    <row r="26" spans="1:19" ht="103.5" customHeight="1" x14ac:dyDescent="0.25">
      <c r="A26" s="31" t="s">
        <v>37</v>
      </c>
      <c r="B26" s="19" t="s">
        <v>70</v>
      </c>
      <c r="C26" s="18" t="s">
        <v>69</v>
      </c>
      <c r="D26" s="18" t="s">
        <v>68</v>
      </c>
      <c r="E26" s="18" t="s">
        <v>67</v>
      </c>
      <c r="F26" s="17"/>
      <c r="G26" s="16"/>
      <c r="H26" s="15">
        <v>480</v>
      </c>
      <c r="I26" s="11"/>
      <c r="J26" s="51">
        <v>400</v>
      </c>
      <c r="K26" s="14" t="s">
        <v>1</v>
      </c>
      <c r="L26" s="11"/>
      <c r="M26" s="13"/>
      <c r="N26" s="13"/>
      <c r="O26" s="12">
        <v>0</v>
      </c>
      <c r="P26" s="11"/>
      <c r="Q26" s="12">
        <v>0</v>
      </c>
      <c r="R26" s="11"/>
      <c r="S26" s="30">
        <f t="shared" si="0"/>
        <v>0</v>
      </c>
    </row>
    <row r="27" spans="1:19" ht="54" customHeight="1" x14ac:dyDescent="0.25">
      <c r="A27" s="31" t="s">
        <v>37</v>
      </c>
      <c r="B27" s="19" t="s">
        <v>66</v>
      </c>
      <c r="C27" s="18" t="s">
        <v>65</v>
      </c>
      <c r="D27" s="18" t="s">
        <v>64</v>
      </c>
      <c r="E27" s="18" t="s">
        <v>63</v>
      </c>
      <c r="F27" s="17"/>
      <c r="G27" s="16"/>
      <c r="H27" s="15">
        <v>480</v>
      </c>
      <c r="I27" s="11"/>
      <c r="J27" s="51">
        <v>300</v>
      </c>
      <c r="K27" s="14" t="s">
        <v>1</v>
      </c>
      <c r="L27" s="11"/>
      <c r="M27" s="13"/>
      <c r="N27" s="13"/>
      <c r="O27" s="12">
        <v>0</v>
      </c>
      <c r="P27" s="11"/>
      <c r="Q27" s="12">
        <v>0</v>
      </c>
      <c r="R27" s="11"/>
      <c r="S27" s="30">
        <f t="shared" si="0"/>
        <v>0</v>
      </c>
    </row>
    <row r="28" spans="1:19" ht="93" customHeight="1" x14ac:dyDescent="0.25">
      <c r="A28" s="31" t="s">
        <v>37</v>
      </c>
      <c r="B28" s="19" t="s">
        <v>62</v>
      </c>
      <c r="C28" s="18" t="s">
        <v>61</v>
      </c>
      <c r="D28" s="18" t="s">
        <v>60</v>
      </c>
      <c r="E28" s="18" t="s">
        <v>42</v>
      </c>
      <c r="F28" s="17"/>
      <c r="G28" s="16"/>
      <c r="H28" s="15">
        <v>480</v>
      </c>
      <c r="I28" s="11"/>
      <c r="J28" s="51">
        <v>400</v>
      </c>
      <c r="K28" s="14" t="s">
        <v>1</v>
      </c>
      <c r="L28" s="11"/>
      <c r="M28" s="13"/>
      <c r="N28" s="13"/>
      <c r="O28" s="12">
        <v>0</v>
      </c>
      <c r="P28" s="11"/>
      <c r="Q28" s="12">
        <v>0</v>
      </c>
      <c r="R28" s="11"/>
      <c r="S28" s="30">
        <f t="shared" si="0"/>
        <v>0</v>
      </c>
    </row>
    <row r="29" spans="1:19" ht="93" customHeight="1" x14ac:dyDescent="0.25">
      <c r="A29" s="31" t="s">
        <v>37</v>
      </c>
      <c r="B29" s="19" t="s">
        <v>59</v>
      </c>
      <c r="C29" s="18" t="s">
        <v>58</v>
      </c>
      <c r="D29" s="18" t="s">
        <v>57</v>
      </c>
      <c r="E29" s="18" t="s">
        <v>56</v>
      </c>
      <c r="F29" s="17"/>
      <c r="G29" s="16"/>
      <c r="H29" s="15">
        <v>0</v>
      </c>
      <c r="I29" s="11"/>
      <c r="J29" s="51">
        <v>300</v>
      </c>
      <c r="K29" s="14" t="s">
        <v>1</v>
      </c>
      <c r="L29" s="11"/>
      <c r="M29" s="13"/>
      <c r="N29" s="13"/>
      <c r="O29" s="12">
        <v>0</v>
      </c>
      <c r="P29" s="11"/>
      <c r="Q29" s="12">
        <v>0</v>
      </c>
      <c r="R29" s="11"/>
      <c r="S29" s="30">
        <f t="shared" si="0"/>
        <v>0</v>
      </c>
    </row>
    <row r="30" spans="1:19" ht="87" customHeight="1" x14ac:dyDescent="0.25">
      <c r="A30" s="31" t="s">
        <v>37</v>
      </c>
      <c r="B30" s="19" t="s">
        <v>55</v>
      </c>
      <c r="C30" s="18" t="s">
        <v>54</v>
      </c>
      <c r="D30" s="18" t="s">
        <v>53</v>
      </c>
      <c r="E30" s="18" t="s">
        <v>42</v>
      </c>
      <c r="F30" s="17"/>
      <c r="G30" s="16"/>
      <c r="H30" s="15">
        <v>480</v>
      </c>
      <c r="I30" s="11"/>
      <c r="J30" s="51">
        <v>10</v>
      </c>
      <c r="K30" s="14" t="s">
        <v>1</v>
      </c>
      <c r="L30" s="11"/>
      <c r="M30" s="13"/>
      <c r="N30" s="13"/>
      <c r="O30" s="12">
        <v>0</v>
      </c>
      <c r="P30" s="11"/>
      <c r="Q30" s="12">
        <v>0</v>
      </c>
      <c r="R30" s="11"/>
      <c r="S30" s="30">
        <f t="shared" si="0"/>
        <v>0</v>
      </c>
    </row>
    <row r="31" spans="1:19" ht="104.25" customHeight="1" x14ac:dyDescent="0.25">
      <c r="A31" s="31" t="s">
        <v>37</v>
      </c>
      <c r="B31" s="19" t="s">
        <v>52</v>
      </c>
      <c r="C31" s="18" t="s">
        <v>51</v>
      </c>
      <c r="D31" s="18" t="s">
        <v>50</v>
      </c>
      <c r="E31" s="18" t="s">
        <v>49</v>
      </c>
      <c r="F31" s="17"/>
      <c r="G31" s="16"/>
      <c r="H31" s="15">
        <v>480</v>
      </c>
      <c r="I31" s="11"/>
      <c r="J31" s="51">
        <v>100</v>
      </c>
      <c r="K31" s="14" t="s">
        <v>1</v>
      </c>
      <c r="L31" s="11"/>
      <c r="M31" s="13"/>
      <c r="N31" s="13"/>
      <c r="O31" s="12">
        <v>0</v>
      </c>
      <c r="P31" s="11"/>
      <c r="Q31" s="12">
        <v>0</v>
      </c>
      <c r="R31" s="11"/>
      <c r="S31" s="30">
        <f t="shared" si="0"/>
        <v>0</v>
      </c>
    </row>
    <row r="32" spans="1:19" ht="99" customHeight="1" x14ac:dyDescent="0.25">
      <c r="A32" s="31" t="s">
        <v>37</v>
      </c>
      <c r="B32" s="19" t="s">
        <v>48</v>
      </c>
      <c r="C32" s="18" t="s">
        <v>47</v>
      </c>
      <c r="D32" s="18" t="s">
        <v>46</v>
      </c>
      <c r="E32" s="18" t="s">
        <v>42</v>
      </c>
      <c r="F32" s="17"/>
      <c r="G32" s="16"/>
      <c r="H32" s="15">
        <v>480</v>
      </c>
      <c r="I32" s="11"/>
      <c r="J32" s="51">
        <v>15</v>
      </c>
      <c r="K32" s="14" t="s">
        <v>1</v>
      </c>
      <c r="L32" s="11"/>
      <c r="M32" s="13"/>
      <c r="N32" s="13"/>
      <c r="O32" s="12">
        <v>0</v>
      </c>
      <c r="P32" s="11"/>
      <c r="Q32" s="12">
        <v>0</v>
      </c>
      <c r="R32" s="11"/>
      <c r="S32" s="30">
        <f t="shared" si="0"/>
        <v>0</v>
      </c>
    </row>
    <row r="33" spans="1:19" ht="87" customHeight="1" x14ac:dyDescent="0.25">
      <c r="A33" s="31" t="s">
        <v>37</v>
      </c>
      <c r="B33" s="19" t="s">
        <v>45</v>
      </c>
      <c r="C33" s="18" t="s">
        <v>44</v>
      </c>
      <c r="D33" s="18" t="s">
        <v>43</v>
      </c>
      <c r="E33" s="18" t="s">
        <v>42</v>
      </c>
      <c r="F33" s="17"/>
      <c r="G33" s="16"/>
      <c r="H33" s="15">
        <v>480</v>
      </c>
      <c r="I33" s="11"/>
      <c r="J33" s="51">
        <v>200</v>
      </c>
      <c r="K33" s="14" t="s">
        <v>1</v>
      </c>
      <c r="L33" s="11"/>
      <c r="M33" s="13"/>
      <c r="N33" s="13"/>
      <c r="O33" s="12">
        <v>0</v>
      </c>
      <c r="P33" s="11"/>
      <c r="Q33" s="12">
        <v>0</v>
      </c>
      <c r="R33" s="11"/>
      <c r="S33" s="30">
        <f t="shared" si="0"/>
        <v>0</v>
      </c>
    </row>
    <row r="34" spans="1:19" ht="114" customHeight="1" x14ac:dyDescent="0.25">
      <c r="A34" s="31" t="s">
        <v>37</v>
      </c>
      <c r="B34" s="19" t="s">
        <v>41</v>
      </c>
      <c r="C34" s="18" t="s">
        <v>40</v>
      </c>
      <c r="D34" s="18" t="s">
        <v>39</v>
      </c>
      <c r="E34" s="18" t="s">
        <v>38</v>
      </c>
      <c r="F34" s="17"/>
      <c r="G34" s="16"/>
      <c r="H34" s="15">
        <v>480</v>
      </c>
      <c r="I34" s="11"/>
      <c r="J34" s="51">
        <v>400</v>
      </c>
      <c r="K34" s="14" t="s">
        <v>1</v>
      </c>
      <c r="L34" s="11"/>
      <c r="M34" s="13"/>
      <c r="N34" s="13"/>
      <c r="O34" s="12">
        <v>0</v>
      </c>
      <c r="P34" s="11"/>
      <c r="Q34" s="12">
        <v>0</v>
      </c>
      <c r="R34" s="11"/>
      <c r="S34" s="30">
        <f t="shared" si="0"/>
        <v>0</v>
      </c>
    </row>
    <row r="35" spans="1:19" ht="122.25" customHeight="1" thickBot="1" x14ac:dyDescent="0.3">
      <c r="A35" s="31" t="s">
        <v>37</v>
      </c>
      <c r="B35" s="19" t="s">
        <v>36</v>
      </c>
      <c r="C35" s="21" t="s">
        <v>35</v>
      </c>
      <c r="D35" s="21" t="s">
        <v>34</v>
      </c>
      <c r="E35" s="18" t="s">
        <v>33</v>
      </c>
      <c r="F35" s="17"/>
      <c r="G35" s="16"/>
      <c r="H35" s="15">
        <v>480</v>
      </c>
      <c r="I35" s="11"/>
      <c r="J35" s="51">
        <v>300</v>
      </c>
      <c r="K35" s="14" t="s">
        <v>1</v>
      </c>
      <c r="L35" s="11"/>
      <c r="M35" s="13"/>
      <c r="N35" s="13"/>
      <c r="O35" s="12">
        <v>0</v>
      </c>
      <c r="P35" s="11"/>
      <c r="Q35" s="12">
        <v>0</v>
      </c>
      <c r="R35" s="11"/>
      <c r="S35" s="30">
        <f t="shared" si="0"/>
        <v>0</v>
      </c>
    </row>
    <row r="36" spans="1:19" ht="16.5" thickBot="1" x14ac:dyDescent="0.3">
      <c r="A36" s="8"/>
      <c r="B36" s="8"/>
      <c r="C36" s="8"/>
      <c r="D36" s="8"/>
      <c r="E36" s="8"/>
      <c r="F36" s="8"/>
      <c r="G36" s="9"/>
      <c r="H36" s="9"/>
      <c r="I36" s="8"/>
      <c r="J36" s="7"/>
      <c r="K36" s="7"/>
      <c r="L36" s="7"/>
      <c r="M36" s="7"/>
      <c r="N36" s="6"/>
      <c r="O36" s="6"/>
      <c r="P36" s="5"/>
      <c r="Q36" s="4"/>
      <c r="R36" s="5"/>
      <c r="S36" s="4"/>
    </row>
    <row r="37" spans="1:19" ht="15" customHeight="1" x14ac:dyDescent="0.25">
      <c r="N37" s="82" t="s">
        <v>32</v>
      </c>
      <c r="O37" s="83"/>
      <c r="P37" s="83"/>
      <c r="Q37" s="84"/>
      <c r="R37" s="3"/>
      <c r="S37" s="88">
        <f>SUM(S15:S35)</f>
        <v>0</v>
      </c>
    </row>
    <row r="38" spans="1:19" ht="15.75" customHeight="1" thickBot="1" x14ac:dyDescent="0.3">
      <c r="N38" s="85"/>
      <c r="O38" s="86"/>
      <c r="P38" s="86"/>
      <c r="Q38" s="87"/>
      <c r="R38" s="2"/>
      <c r="S38" s="89"/>
    </row>
    <row r="39" spans="1:19" ht="15.75" thickBot="1" x14ac:dyDescent="0.3"/>
    <row r="40" spans="1:19" ht="45" customHeight="1" thickBot="1" x14ac:dyDescent="0.45">
      <c r="A40" s="26"/>
      <c r="B40" s="26"/>
      <c r="C40" s="29" t="s">
        <v>31</v>
      </c>
      <c r="D40" s="28"/>
      <c r="E40" s="26"/>
      <c r="F40" s="26"/>
      <c r="G40" s="26"/>
      <c r="H40" s="27"/>
      <c r="I40" s="27"/>
      <c r="J40" s="27"/>
      <c r="K40" s="26"/>
      <c r="L40" s="24"/>
      <c r="M40" s="24"/>
      <c r="N40" s="24"/>
      <c r="O40" s="24"/>
      <c r="P40" s="25"/>
      <c r="Q40" s="25"/>
      <c r="R40" s="24"/>
      <c r="S40" s="23"/>
    </row>
    <row r="41" spans="1:19" ht="84.75" customHeight="1" x14ac:dyDescent="0.25">
      <c r="A41" s="20" t="s">
        <v>6</v>
      </c>
      <c r="B41" s="19" t="s">
        <v>30</v>
      </c>
      <c r="C41" s="18" t="s">
        <v>29</v>
      </c>
      <c r="D41" s="18" t="s">
        <v>28</v>
      </c>
      <c r="E41" s="18" t="s">
        <v>2</v>
      </c>
      <c r="F41" s="17"/>
      <c r="G41" s="16"/>
      <c r="H41" s="15">
        <v>480</v>
      </c>
      <c r="I41" s="11"/>
      <c r="J41" s="51">
        <v>425</v>
      </c>
      <c r="K41" s="14" t="s">
        <v>1</v>
      </c>
      <c r="L41" s="11"/>
      <c r="M41" s="13"/>
      <c r="N41" s="13"/>
      <c r="O41" s="12">
        <v>0</v>
      </c>
      <c r="P41" s="11"/>
      <c r="Q41" s="12">
        <v>0</v>
      </c>
      <c r="R41" s="11"/>
      <c r="S41" s="10">
        <f t="shared" ref="S41:S48" si="1">J41*Q41</f>
        <v>0</v>
      </c>
    </row>
    <row r="42" spans="1:19" ht="76.5" customHeight="1" x14ac:dyDescent="0.25">
      <c r="A42" s="20" t="s">
        <v>6</v>
      </c>
      <c r="B42" s="19" t="s">
        <v>27</v>
      </c>
      <c r="C42" s="18" t="s">
        <v>26</v>
      </c>
      <c r="D42" s="18" t="s">
        <v>25</v>
      </c>
      <c r="E42" s="18" t="s">
        <v>24</v>
      </c>
      <c r="F42" s="17"/>
      <c r="G42" s="16"/>
      <c r="H42" s="16"/>
      <c r="I42" s="11"/>
      <c r="J42" s="51">
        <v>300</v>
      </c>
      <c r="K42" s="14" t="s">
        <v>1</v>
      </c>
      <c r="L42" s="11"/>
      <c r="M42" s="13"/>
      <c r="N42" s="13"/>
      <c r="O42" s="12">
        <v>0</v>
      </c>
      <c r="P42" s="11"/>
      <c r="Q42" s="12">
        <v>0</v>
      </c>
      <c r="R42" s="11"/>
      <c r="S42" s="10">
        <f t="shared" si="1"/>
        <v>0</v>
      </c>
    </row>
    <row r="43" spans="1:19" ht="69.95" customHeight="1" x14ac:dyDescent="0.25">
      <c r="A43" s="20" t="s">
        <v>6</v>
      </c>
      <c r="B43" s="19" t="s">
        <v>23</v>
      </c>
      <c r="C43" s="21" t="s">
        <v>22</v>
      </c>
      <c r="D43" s="21" t="s">
        <v>21</v>
      </c>
      <c r="E43" s="18" t="s">
        <v>20</v>
      </c>
      <c r="F43" s="17"/>
      <c r="G43" s="16"/>
      <c r="H43" s="15">
        <v>480</v>
      </c>
      <c r="I43" s="11"/>
      <c r="J43" s="51">
        <v>400</v>
      </c>
      <c r="K43" s="14" t="s">
        <v>1</v>
      </c>
      <c r="L43" s="11"/>
      <c r="M43" s="13"/>
      <c r="N43" s="13"/>
      <c r="O43" s="12">
        <v>0</v>
      </c>
      <c r="P43" s="11"/>
      <c r="Q43" s="12">
        <v>0</v>
      </c>
      <c r="R43" s="11"/>
      <c r="S43" s="10">
        <f t="shared" si="1"/>
        <v>0</v>
      </c>
    </row>
    <row r="44" spans="1:19" ht="76.5" customHeight="1" x14ac:dyDescent="0.25">
      <c r="A44" s="20" t="s">
        <v>6</v>
      </c>
      <c r="B44" s="19" t="s">
        <v>19</v>
      </c>
      <c r="C44" s="18" t="s">
        <v>18</v>
      </c>
      <c r="D44" s="22" t="s">
        <v>17</v>
      </c>
      <c r="E44" s="18" t="s">
        <v>2</v>
      </c>
      <c r="F44" s="17"/>
      <c r="G44" s="16"/>
      <c r="H44" s="15">
        <v>480</v>
      </c>
      <c r="I44" s="11"/>
      <c r="J44" s="51">
        <v>300</v>
      </c>
      <c r="K44" s="14" t="s">
        <v>1</v>
      </c>
      <c r="L44" s="11"/>
      <c r="M44" s="13"/>
      <c r="N44" s="13"/>
      <c r="O44" s="12">
        <v>0</v>
      </c>
      <c r="P44" s="11"/>
      <c r="Q44" s="12">
        <v>0</v>
      </c>
      <c r="R44" s="11"/>
      <c r="S44" s="10">
        <f t="shared" si="1"/>
        <v>0</v>
      </c>
    </row>
    <row r="45" spans="1:19" ht="72" customHeight="1" x14ac:dyDescent="0.25">
      <c r="A45" s="20" t="s">
        <v>6</v>
      </c>
      <c r="B45" s="19" t="s">
        <v>16</v>
      </c>
      <c r="C45" s="18" t="s">
        <v>15</v>
      </c>
      <c r="D45" s="18" t="s">
        <v>14</v>
      </c>
      <c r="E45" s="18" t="s">
        <v>2</v>
      </c>
      <c r="F45" s="17"/>
      <c r="G45" s="16"/>
      <c r="H45" s="15">
        <v>480</v>
      </c>
      <c r="I45" s="11"/>
      <c r="J45" s="51">
        <v>500</v>
      </c>
      <c r="K45" s="14" t="s">
        <v>1</v>
      </c>
      <c r="L45" s="11"/>
      <c r="M45" s="13"/>
      <c r="N45" s="13"/>
      <c r="O45" s="12">
        <v>0</v>
      </c>
      <c r="P45" s="11"/>
      <c r="Q45" s="12">
        <v>0</v>
      </c>
      <c r="R45" s="11"/>
      <c r="S45" s="10">
        <f t="shared" si="1"/>
        <v>0</v>
      </c>
    </row>
    <row r="46" spans="1:19" ht="69.75" customHeight="1" x14ac:dyDescent="0.25">
      <c r="A46" s="20" t="s">
        <v>6</v>
      </c>
      <c r="B46" s="19" t="s">
        <v>13</v>
      </c>
      <c r="C46" s="21" t="s">
        <v>12</v>
      </c>
      <c r="D46" s="21" t="s">
        <v>11</v>
      </c>
      <c r="E46" s="18" t="s">
        <v>10</v>
      </c>
      <c r="F46" s="17"/>
      <c r="G46" s="16"/>
      <c r="H46" s="15">
        <v>480</v>
      </c>
      <c r="I46" s="11"/>
      <c r="J46" s="51">
        <v>125</v>
      </c>
      <c r="K46" s="14" t="s">
        <v>1</v>
      </c>
      <c r="L46" s="11"/>
      <c r="M46" s="13"/>
      <c r="N46" s="13"/>
      <c r="O46" s="12">
        <v>0</v>
      </c>
      <c r="P46" s="11"/>
      <c r="Q46" s="12">
        <v>0</v>
      </c>
      <c r="R46" s="11"/>
      <c r="S46" s="10">
        <f t="shared" si="1"/>
        <v>0</v>
      </c>
    </row>
    <row r="47" spans="1:19" ht="39.950000000000003" customHeight="1" x14ac:dyDescent="0.25">
      <c r="A47" s="20" t="s">
        <v>6</v>
      </c>
      <c r="B47" s="19" t="s">
        <v>9</v>
      </c>
      <c r="C47" s="18" t="s">
        <v>8</v>
      </c>
      <c r="D47" s="18" t="s">
        <v>7</v>
      </c>
      <c r="E47" s="18" t="s">
        <v>2</v>
      </c>
      <c r="F47" s="17"/>
      <c r="G47" s="16"/>
      <c r="H47" s="15">
        <v>480</v>
      </c>
      <c r="I47" s="11"/>
      <c r="J47" s="51">
        <v>400</v>
      </c>
      <c r="K47" s="14" t="s">
        <v>1</v>
      </c>
      <c r="L47" s="11"/>
      <c r="M47" s="13"/>
      <c r="N47" s="13"/>
      <c r="O47" s="12">
        <v>0</v>
      </c>
      <c r="P47" s="11"/>
      <c r="Q47" s="12">
        <v>0</v>
      </c>
      <c r="R47" s="11"/>
      <c r="S47" s="10">
        <f t="shared" si="1"/>
        <v>0</v>
      </c>
    </row>
    <row r="48" spans="1:19" ht="69" customHeight="1" thickBot="1" x14ac:dyDescent="0.3">
      <c r="A48" s="20" t="s">
        <v>6</v>
      </c>
      <c r="B48" s="19" t="s">
        <v>5</v>
      </c>
      <c r="C48" s="18" t="s">
        <v>4</v>
      </c>
      <c r="D48" s="18" t="s">
        <v>3</v>
      </c>
      <c r="E48" s="18" t="s">
        <v>2</v>
      </c>
      <c r="F48" s="17"/>
      <c r="G48" s="16"/>
      <c r="H48" s="15">
        <v>480</v>
      </c>
      <c r="I48" s="11"/>
      <c r="J48" s="51">
        <v>400</v>
      </c>
      <c r="K48" s="14" t="s">
        <v>1</v>
      </c>
      <c r="L48" s="11"/>
      <c r="M48" s="13"/>
      <c r="N48" s="13"/>
      <c r="O48" s="12">
        <v>0</v>
      </c>
      <c r="P48" s="11"/>
      <c r="Q48" s="12">
        <v>0</v>
      </c>
      <c r="R48" s="11"/>
      <c r="S48" s="10">
        <f t="shared" si="1"/>
        <v>0</v>
      </c>
    </row>
    <row r="49" spans="1:19" ht="16.5" thickBot="1" x14ac:dyDescent="0.3">
      <c r="A49" s="8"/>
      <c r="B49" s="8"/>
      <c r="C49" s="8"/>
      <c r="D49" s="8"/>
      <c r="E49" s="8"/>
      <c r="F49" s="8"/>
      <c r="G49" s="9"/>
      <c r="H49" s="9"/>
      <c r="I49" s="8"/>
      <c r="J49" s="7"/>
      <c r="K49" s="7"/>
      <c r="L49" s="7"/>
      <c r="M49" s="7"/>
      <c r="N49" s="6"/>
      <c r="O49" s="6"/>
      <c r="P49" s="5"/>
      <c r="Q49" s="4"/>
      <c r="R49" s="5"/>
      <c r="S49" s="4"/>
    </row>
    <row r="50" spans="1:19" ht="15" customHeight="1" x14ac:dyDescent="0.25">
      <c r="N50" s="67" t="s">
        <v>0</v>
      </c>
      <c r="O50" s="68"/>
      <c r="P50" s="68"/>
      <c r="Q50" s="69"/>
      <c r="R50" s="3"/>
      <c r="S50" s="73">
        <f>SUM(S41:S48)</f>
        <v>0</v>
      </c>
    </row>
    <row r="51" spans="1:19" ht="15.75" customHeight="1" thickBot="1" x14ac:dyDescent="0.3">
      <c r="N51" s="70"/>
      <c r="O51" s="71"/>
      <c r="P51" s="71"/>
      <c r="Q51" s="72"/>
      <c r="R51" s="2"/>
      <c r="S51" s="74"/>
    </row>
  </sheetData>
  <sheetProtection algorithmName="SHA-512" hashValue="0LE1JG/W7rCx9+rvX2Xj5bn0LCyuTw5YUUhLcx+9GT0+ZSy1MaNTyefzxG8X0rL425QiTKtgGd9OrzOEpwV4Dg==" saltValue="I1k+C+C0HEmjxzmb/GTQug==" spinCount="100000" sheet="1" objects="1" scenarios="1"/>
  <mergeCells count="12">
    <mergeCell ref="N50:Q51"/>
    <mergeCell ref="S50:S51"/>
    <mergeCell ref="A7:S7"/>
    <mergeCell ref="B9:C9"/>
    <mergeCell ref="B10:C10"/>
    <mergeCell ref="N37:Q38"/>
    <mergeCell ref="S37:S38"/>
    <mergeCell ref="A1:S1"/>
    <mergeCell ref="A3:S3"/>
    <mergeCell ref="A4:S4"/>
    <mergeCell ref="A5:S5"/>
    <mergeCell ref="A6:S6"/>
  </mergeCells>
  <dataValidations count="1">
    <dataValidation type="decimal" operator="lessThan" allowBlank="1" showInputMessage="1" showErrorMessage="1" sqref="J41:J48 J15:J35" xr:uid="{922C3609-D874-4AD1-B936-5E2137F56617}">
      <formula1>9999999999999</formula1>
    </dataValidation>
  </dataValidations>
  <printOptions horizontalCentered="1"/>
  <pageMargins left="0.25" right="0.25" top="0.75" bottom="0.75" header="0.3" footer="0.3"/>
  <pageSetup paperSize="3" scale="81" fitToHeight="0" orientation="landscape" r:id="rId1"/>
  <headerFooter>
    <oddHeader>&amp;LDOC - Condiments, Seasonings, Sauces</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DOC-CondimentsSeasonings</vt:lpstr>
      <vt:lpstr>'DOC-CondimentsSeasonings'!Print_Area</vt:lpstr>
      <vt:lpstr>'DOC-CondimentsSeasonings'!Print_Titles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Mailynn Lewis (DCAS)</cp:lastModifiedBy>
  <dcterms:created xsi:type="dcterms:W3CDTF">2026-08-26T12:30:59Z</dcterms:created>
  <dcterms:modified xsi:type="dcterms:W3CDTF">2026-08-26T17:20:53Z</dcterms:modified>
</cp:coreProperties>
</file>