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MSSPROC\BG3\2026 Bid Season (FY27)\DOC\85727B0008 - DOC-Dairy Products\"/>
    </mc:Choice>
  </mc:AlternateContent>
  <xr:revisionPtr revIDLastSave="0" documentId="13_ncr:1_{FC9BFEFA-B6D8-4ABA-A33E-23691FD92292}" xr6:coauthVersionLast="47" xr6:coauthVersionMax="47" xr10:uidLastSave="{00000000-0000-0000-0000-000000000000}"/>
  <bookViews>
    <workbookView xWindow="-38520" yWindow="915" windowWidth="38640" windowHeight="21120" xr2:uid="{A7926BA6-F225-4EFC-9BF8-758AF8E18417}"/>
  </bookViews>
  <sheets>
    <sheet name="DOC-Dairy "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'DOC-Dairy '!$A$1:$U$28</definedName>
    <definedName name="_xlnm.Print_Titles" localSheetId="0">'DOC-Dairy '!$13:$14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6" i="1" l="1"/>
  <c r="U27" i="1" s="1"/>
  <c r="D9" i="1" s="1"/>
  <c r="U17" i="1"/>
  <c r="U18" i="1"/>
  <c r="U19" i="1"/>
  <c r="U20" i="1"/>
  <c r="U21" i="1"/>
  <c r="U22" i="1"/>
  <c r="U23" i="1"/>
  <c r="U24" i="1"/>
  <c r="U25" i="1"/>
  <c r="U31" i="1"/>
  <c r="U33" i="1"/>
  <c r="D10" i="1" s="1"/>
  <c r="U37" i="1"/>
  <c r="U38" i="1"/>
  <c r="U40" i="1"/>
  <c r="D11" i="1" s="1"/>
</calcChain>
</file>

<file path=xl/sharedStrings.xml><?xml version="1.0" encoding="utf-8"?>
<sst xmlns="http://schemas.openxmlformats.org/spreadsheetml/2006/main" count="128" uniqueCount="90">
  <si>
    <t>DOC - Dairy &amp; Dairy Alternatives - CLASS 3 TOTAL &gt;&gt;&gt;</t>
  </si>
  <si>
    <t>CASES</t>
  </si>
  <si>
    <t/>
  </si>
  <si>
    <t>5 GM</t>
  </si>
  <si>
    <t>8 OZ</t>
  </si>
  <si>
    <t>1 QUART CONTAINERS. 12 QTS PER CASE.</t>
  </si>
  <si>
    <r>
      <rPr>
        <sz val="11"/>
        <color rgb="FF000000"/>
        <rFont val="Aptos Narrow"/>
        <family val="2"/>
      </rPr>
      <t xml:space="preserve">PLAIN FLAVOR.  </t>
    </r>
    <r>
      <rPr>
        <sz val="11"/>
        <color rgb="FFC00000"/>
        <rFont val="Aptos Narrow"/>
        <family val="2"/>
      </rPr>
      <t>DOES NOT CONTAIN LOW- OR NO-CALORIE SWEETENERS, ARTIFICIAL COLORS.</t>
    </r>
    <r>
      <rPr>
        <sz val="11"/>
        <rFont val="Aptos Narrow"/>
        <family val="2"/>
      </rPr>
      <t xml:space="preserve"> LESS THAN OR EQUAL TO  5G SUGAR PER SERVING. Fortified with calcium, vitamin A, and vitamin D</t>
    </r>
    <r>
      <rPr>
        <sz val="11"/>
        <color rgb="FF0F9ED5"/>
        <rFont val="Aptos Narrow"/>
        <family val="2"/>
      </rPr>
      <t xml:space="preserve">. </t>
    </r>
    <r>
      <rPr>
        <sz val="11"/>
        <color rgb="FF000000"/>
        <rFont val="Aptos Narrow"/>
        <family val="2"/>
      </rPr>
      <t>"SILK" BRAND OR EQUAL.</t>
    </r>
  </si>
  <si>
    <r>
      <rPr>
        <sz val="11"/>
        <color rgb="FF000000"/>
        <rFont val="Aptos Narrow"/>
        <family val="2"/>
      </rPr>
      <t>MILK, SOY BEAN,</t>
    </r>
    <r>
      <rPr>
        <sz val="11"/>
        <rFont val="Aptos Narrow"/>
        <family val="2"/>
      </rPr>
      <t xml:space="preserve"> PLAIN</t>
    </r>
  </si>
  <si>
    <t>C3-i02</t>
  </si>
  <si>
    <t>Class3</t>
  </si>
  <si>
    <t xml:space="preserve">LBS </t>
  </si>
  <si>
    <t>90 PRE-CUT SQUARE PATS TO THE LB, 12 LBS NET WEIGHT PER CASE.</t>
  </si>
  <si>
    <r>
      <rPr>
        <sz val="11"/>
        <color rgb="FF000000"/>
        <rFont val="Aptos Narrow"/>
        <family val="2"/>
        <scheme val="minor"/>
      </rPr>
      <t xml:space="preserve">"REDDI-TO-SERVE" PATS. AS PER SPECIFICATION FOR  MARGARINE #14-O-20:23. </t>
    </r>
    <r>
      <rPr>
        <sz val="11"/>
        <color rgb="FFC00000"/>
        <rFont val="Aptos Narrow"/>
        <family val="2"/>
        <scheme val="minor"/>
      </rPr>
      <t>DOES NOT CONTAIN ARTIFICIAL COLORS.</t>
    </r>
    <r>
      <rPr>
        <sz val="11"/>
        <color rgb="FF000000"/>
        <rFont val="Aptos Narrow"/>
        <family val="2"/>
        <scheme val="minor"/>
      </rPr>
      <t xml:space="preserve"> TRANS FAT FREE. "DAIRY SALES" BRAND OR EQUAL.</t>
    </r>
  </si>
  <si>
    <t>OLEOMARGARINE, YELLOW COLORED, "REDDI TO SERVE"</t>
  </si>
  <si>
    <t>C3-i01</t>
  </si>
  <si>
    <t>CLASS 3 - NON-DAIRY</t>
  </si>
  <si>
    <t>DOC - Dairy &amp; Dairy Alternatives - CLASS 2 TOTAL &gt;&gt;&gt;</t>
  </si>
  <si>
    <t>30 DOZEN EGGS PER CASE.</t>
  </si>
  <si>
    <r>
      <rPr>
        <u/>
        <sz val="11"/>
        <rFont val="Aptos Narrow"/>
        <family val="2"/>
        <scheme val="minor"/>
      </rPr>
      <t>U.S. CONSUMER GRADE "A"</t>
    </r>
    <r>
      <rPr>
        <sz val="11"/>
        <rFont val="Aptos Narrow"/>
        <family val="2"/>
        <scheme val="minor"/>
      </rPr>
      <t>. LARGE EGGS. AS PER NYC SPECIFICATION FOR EGGS, SHELL #14-E-1:23.</t>
    </r>
    <r>
      <rPr>
        <sz val="11"/>
        <color rgb="FFFF0000"/>
        <rFont val="Aptos Narrow"/>
        <family val="2"/>
        <scheme val="minor"/>
      </rPr>
      <t xml:space="preserve"> CERTIFIED HUMANE. </t>
    </r>
    <r>
      <rPr>
        <sz val="11"/>
        <rFont val="Aptos Narrow"/>
        <family val="2"/>
        <scheme val="minor"/>
      </rPr>
      <t xml:space="preserve"> </t>
    </r>
  </si>
  <si>
    <r>
      <t xml:space="preserve">EGGS, FRESH, LARGE, WHITE OR BROWN. </t>
    </r>
    <r>
      <rPr>
        <sz val="11"/>
        <color rgb="FFFF0000"/>
        <rFont val="Aptos Narrow"/>
        <family val="2"/>
        <scheme val="minor"/>
      </rPr>
      <t>CERTIFIED HUMANE</t>
    </r>
  </si>
  <si>
    <t>C2-i01</t>
  </si>
  <si>
    <t>Class2</t>
  </si>
  <si>
    <t>CLASS 2 - EGGS</t>
  </si>
  <si>
    <t>DOC - Dairy &amp; Dairy Alternatives - CLASS 1 TOTAL &gt;&gt;&gt;</t>
  </si>
  <si>
    <t>LBS</t>
  </si>
  <si>
    <t>5 LB BLOCKS, 4 BLOCKS PER CASE</t>
  </si>
  <si>
    <t>YELLOW REDUCED SODIUM &amp; REDUCED FAT PROCESSED AMERICAN CHEESE SLICED</t>
  </si>
  <si>
    <t>C1-i10</t>
  </si>
  <si>
    <t>Class1</t>
  </si>
  <si>
    <t>SHARP CHEDDAR CHESE SLICED.</t>
  </si>
  <si>
    <t>C1-i09</t>
  </si>
  <si>
    <t>1 OZ STICKS. 168 STICKS PER CASE</t>
  </si>
  <si>
    <r>
      <t xml:space="preserve">POLLY-O MOZARELLA STRING CHEESE STICK  </t>
    </r>
    <r>
      <rPr>
        <sz val="11"/>
        <color rgb="FFFF0000"/>
        <rFont val="Aptos Narrow"/>
        <family val="2"/>
        <scheme val="minor"/>
      </rPr>
      <t xml:space="preserve"> (*MUST BE NY STATE SOURCED)</t>
    </r>
  </si>
  <si>
    <t>C1-i08</t>
  </si>
  <si>
    <t>PASTEURIZED BLENDED SWISS CHEESE SLICED.</t>
  </si>
  <si>
    <t>C1-i07</t>
  </si>
  <si>
    <t>5 LB BAG, 4 BAGS/ CASE</t>
  </si>
  <si>
    <t>PARMESAN BLENDED STYLE GRATED CHEESE</t>
  </si>
  <si>
    <t>C1-i06</t>
  </si>
  <si>
    <t>4 OZ container,12 CONTAINERS/CASE</t>
  </si>
  <si>
    <r>
      <rPr>
        <sz val="11"/>
        <color rgb="FFC00000"/>
        <rFont val="Aptos Narrow"/>
        <family val="2"/>
        <scheme val="minor"/>
      </rPr>
      <t>DOES NOT CONTAIN any artificial flavors, preservatives, modified cornstarch, or high fructose corn syrup.</t>
    </r>
    <r>
      <rPr>
        <sz val="11"/>
        <rFont val="Aptos Narrow"/>
        <family val="2"/>
        <scheme val="minor"/>
      </rPr>
      <t xml:space="preserve"> Each serving contains live active cultures and 3 types of probiotics, in addition to 9 grams of protein.</t>
    </r>
  </si>
  <si>
    <r>
      <t xml:space="preserve">NON-FAT GREEK YOGURT, (PLAIN, VANILLA, STRAWBERRY FLAVOR) 4 OZ CONTAINER  </t>
    </r>
    <r>
      <rPr>
        <sz val="11"/>
        <color rgb="FFFF0000"/>
        <rFont val="Aptos Narrow"/>
        <family val="2"/>
        <scheme val="minor"/>
      </rPr>
      <t>( *MUST BE NY STATE SOURCED)</t>
    </r>
  </si>
  <si>
    <t>C1-i05</t>
  </si>
  <si>
    <t>1/4 PINTS</t>
  </si>
  <si>
    <t xml:space="preserve">1/4 PINT SINGLE SERVE SANITARY CONTAINERS. </t>
  </si>
  <si>
    <r>
      <rPr>
        <sz val="11"/>
        <color rgb="FF000000"/>
        <rFont val="Aptos Narrow"/>
        <family val="2"/>
        <scheme val="minor"/>
      </rPr>
      <t xml:space="preserve">1/4 PINT SINGLE SERVE SANITARY CONTAINERS.  AS FOR NYC SPECIFICATION FOR FLUID MILK &amp; MILK PRODUCTS #14-M-16:23A. </t>
    </r>
    <r>
      <rPr>
        <sz val="11"/>
        <color rgb="FFC00000"/>
        <rFont val="Aptos Narrow"/>
        <family val="2"/>
        <scheme val="minor"/>
      </rPr>
      <t>DOES NOT CONTAIN LOW- OR NO-CALORIE SWEETENERS, ARTIFICIAL COLORS.</t>
    </r>
    <r>
      <rPr>
        <sz val="11"/>
        <color rgb="FF000000"/>
        <rFont val="Aptos Narrow"/>
        <family val="2"/>
        <scheme val="minor"/>
      </rPr>
      <t xml:space="preserve"> </t>
    </r>
    <r>
      <rPr>
        <sz val="11"/>
        <color rgb="FFFF0000"/>
        <rFont val="Aptos Narrow"/>
        <family val="2"/>
        <scheme val="minor"/>
      </rPr>
      <t xml:space="preserve"> PRODUCT TO BE AT LEAST 51% NEW YORK MILK</t>
    </r>
    <r>
      <rPr>
        <sz val="11"/>
        <rFont val="Aptos Narrow"/>
        <family val="2"/>
        <scheme val="minor"/>
      </rPr>
      <t>. Cream-O-Land Brand or equal.</t>
    </r>
  </si>
  <si>
    <r>
      <t xml:space="preserve">MILK, LOW FAT, 1%, HOMOGENIZED, PASTEURIZED </t>
    </r>
    <r>
      <rPr>
        <sz val="11"/>
        <color rgb="FFFF0000"/>
        <rFont val="Aptos Narrow"/>
        <family val="2"/>
        <scheme val="minor"/>
      </rPr>
      <t>( *MUST BE NY STATE SOURCED)</t>
    </r>
  </si>
  <si>
    <t>C1-i04</t>
  </si>
  <si>
    <t>1/2 PINTS</t>
  </si>
  <si>
    <t>1/2 PINT SINGLE SERVE SANITARY CONTAINERS.</t>
  </si>
  <si>
    <r>
      <rPr>
        <sz val="11"/>
        <color rgb="FF000000"/>
        <rFont val="Aptos Narrow"/>
        <family val="2"/>
      </rPr>
      <t xml:space="preserve">1/2 PINT SINGLE SERVE SANITARY CONTAINERS.  AS FOR NYC SPECIFICATION FOR FLUID MILK &amp; MILK PRODUCTS #14-M-16:23A. </t>
    </r>
    <r>
      <rPr>
        <sz val="11"/>
        <color rgb="FFC00000"/>
        <rFont val="Aptos Narrow"/>
        <family val="2"/>
      </rPr>
      <t>DOES NOT CONTAIN LOW- OR NO-CALORIE SWEETENERS, ARTIFICIAL COLORS.</t>
    </r>
    <r>
      <rPr>
        <sz val="11"/>
        <color rgb="FF000000"/>
        <rFont val="Aptos Narrow"/>
        <family val="2"/>
      </rPr>
      <t xml:space="preserve"> </t>
    </r>
    <r>
      <rPr>
        <sz val="11"/>
        <color rgb="FFFF0000"/>
        <rFont val="Aptos Narrow"/>
        <family val="2"/>
      </rPr>
      <t xml:space="preserve">PRODUCT TO BE AT LEAST 51% NEW YORK MILK. </t>
    </r>
  </si>
  <si>
    <r>
      <t xml:space="preserve">MILK, LOW FAT, 1%, HOMOGENIZED, PASTEURIZED.  </t>
    </r>
    <r>
      <rPr>
        <sz val="11"/>
        <color rgb="FFFF0000"/>
        <rFont val="Aptos Narrow"/>
        <family val="2"/>
        <scheme val="minor"/>
      </rPr>
      <t>(*MUST BE NY STATE SOURCED)</t>
    </r>
  </si>
  <si>
    <t>C1-i03</t>
  </si>
  <si>
    <r>
      <rPr>
        <sz val="11"/>
        <color rgb="FF000000"/>
        <rFont val="Aptos Narrow"/>
        <family val="2"/>
      </rPr>
      <t xml:space="preserve">1/2 PINT SINGLE SERVE SANITARY CONTAINERS. AS FOR NYC SPECIFICATION FOR FLUID MILK &amp; MILK PRODUCTS #14-M-16:23A. </t>
    </r>
    <r>
      <rPr>
        <sz val="11"/>
        <color rgb="FFC00000"/>
        <rFont val="Aptos Narrow"/>
        <family val="2"/>
      </rPr>
      <t xml:space="preserve">DOES NOT CONTAIN LOW- OR NO-CALORIE SWEETENERS, ARTIFICIAL COLORS. </t>
    </r>
    <r>
      <rPr>
        <sz val="11"/>
        <color rgb="FFFF0000"/>
        <rFont val="Aptos Narrow"/>
        <family val="2"/>
      </rPr>
      <t xml:space="preserve"> PRODUCT TO BE AT LEAST 51% NEW YORK MILK. </t>
    </r>
  </si>
  <si>
    <r>
      <t>MILK, SKIMMED, HOMOGENIZED, PASTEURIZED</t>
    </r>
    <r>
      <rPr>
        <sz val="11"/>
        <color rgb="FFFF0000"/>
        <rFont val="Aptos Narrow"/>
        <family val="2"/>
        <scheme val="minor"/>
      </rPr>
      <t xml:space="preserve"> (*MUST BE NY STATE SOURCED)</t>
    </r>
  </si>
  <si>
    <t>C1-i02</t>
  </si>
  <si>
    <t>BAGS</t>
  </si>
  <si>
    <t>50 LB BAGS.</t>
  </si>
  <si>
    <r>
      <rPr>
        <sz val="11"/>
        <color rgb="FF000000"/>
        <rFont val="Aptos Narrow"/>
        <family val="2"/>
        <scheme val="minor"/>
      </rPr>
      <t xml:space="preserve">DRY MILK POWDER. </t>
    </r>
    <r>
      <rPr>
        <sz val="11"/>
        <color rgb="FF0F9ED5"/>
        <rFont val="Aptos Narrow"/>
        <family val="2"/>
        <scheme val="minor"/>
      </rPr>
      <t xml:space="preserve"> </t>
    </r>
    <r>
      <rPr>
        <sz val="11"/>
        <color rgb="FFC00000"/>
        <rFont val="Aptos Narrow"/>
        <family val="2"/>
        <scheme val="minor"/>
      </rPr>
      <t xml:space="preserve">DOES NOT CONTAIN LOW- OR NO-CALORIE SWEETENERS, ARTIFICIAL COLORS. </t>
    </r>
    <r>
      <rPr>
        <sz val="11"/>
        <color rgb="FF000000"/>
        <rFont val="Aptos Narrow"/>
        <family val="2"/>
        <scheme val="minor"/>
      </rPr>
      <t>"FRANKLIN FARMS",  "ALL AMERICAN DAIRY" BRAND OR EQUAL</t>
    </r>
  </si>
  <si>
    <t>MILK, WHOLE, DRY</t>
  </si>
  <si>
    <t>C1-i01</t>
  </si>
  <si>
    <t>CLASS 1 - MILK</t>
  </si>
  <si>
    <t>Total Value (FOB Destination Unit Price X Quantity)</t>
  </si>
  <si>
    <t>FOB Destination ("Delivered") Unit Price</t>
  </si>
  <si>
    <t>Material Cost</t>
  </si>
  <si>
    <t>Brand/Manufacturer Being Offered</t>
  </si>
  <si>
    <t>Quantity per CASE/BOX (e.g. LBS per CASE)</t>
  </si>
  <si>
    <t>Unit</t>
  </si>
  <si>
    <t>Quantity</t>
  </si>
  <si>
    <r>
      <t xml:space="preserve">Minimum </t>
    </r>
    <r>
      <rPr>
        <b/>
        <u/>
        <sz val="12"/>
        <rFont val="Aptos Narrow"/>
        <family val="2"/>
        <scheme val="minor"/>
      </rPr>
      <t>FIBER</t>
    </r>
    <r>
      <rPr>
        <b/>
        <sz val="12"/>
        <rFont val="Aptos Narrow"/>
        <family val="2"/>
        <scheme val="minor"/>
      </rPr>
      <t xml:space="preserve"> per Serving (g)</t>
    </r>
  </si>
  <si>
    <r>
      <rPr>
        <b/>
        <sz val="12"/>
        <color rgb="FF000000"/>
        <rFont val="Aptos Narrow"/>
        <family val="2"/>
      </rPr>
      <t xml:space="preserve">Max. </t>
    </r>
    <r>
      <rPr>
        <b/>
        <sz val="12"/>
        <color rgb="FF0F9ED5"/>
        <rFont val="Aptos Narrow"/>
        <family val="2"/>
      </rPr>
      <t xml:space="preserve">ADDED </t>
    </r>
    <r>
      <rPr>
        <b/>
        <u/>
        <sz val="12"/>
        <color rgb="FF000000"/>
        <rFont val="Aptos Narrow"/>
        <family val="2"/>
      </rPr>
      <t>SUGAR</t>
    </r>
    <r>
      <rPr>
        <b/>
        <sz val="12"/>
        <color rgb="FF000000"/>
        <rFont val="Aptos Narrow"/>
        <family val="2"/>
      </rPr>
      <t xml:space="preserve"> Limit per Serving (g)</t>
    </r>
  </si>
  <si>
    <r>
      <t xml:space="preserve">Max. </t>
    </r>
    <r>
      <rPr>
        <b/>
        <u/>
        <sz val="12"/>
        <rFont val="Aptos Narrow"/>
        <family val="2"/>
        <scheme val="minor"/>
      </rPr>
      <t>SODIUM</t>
    </r>
    <r>
      <rPr>
        <b/>
        <sz val="12"/>
        <rFont val="Aptos Narrow"/>
        <family val="2"/>
        <scheme val="minor"/>
      </rPr>
      <t xml:space="preserve"> Limit per Serving (mg)</t>
    </r>
  </si>
  <si>
    <t>Serving Size</t>
  </si>
  <si>
    <t>Additional Requirements (*Packaging, Growing Req's, Etc.)</t>
  </si>
  <si>
    <t>Item Description</t>
  </si>
  <si>
    <t>Item Label</t>
  </si>
  <si>
    <t>Item Code</t>
  </si>
  <si>
    <t>CLASS</t>
  </si>
  <si>
    <t>CLASS 3 (NON-DAIRY) TOTAL</t>
  </si>
  <si>
    <t>CLASS 2 (EGGS) TOTAL</t>
  </si>
  <si>
    <t>CLASS 1 (MILK) TOTAL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</si>
  <si>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</si>
  <si>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</si>
  <si>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</si>
  <si>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</si>
  <si>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 Dairy and Dairy Alternatives</t>
  </si>
  <si>
    <r>
      <t xml:space="preserve">Bongards Brand or equal </t>
    </r>
    <r>
      <rPr>
        <sz val="11"/>
        <color rgb="FFC00000"/>
        <rFont val="Aptos Narrow"/>
        <family val="2"/>
        <scheme val="minor"/>
      </rPr>
      <t>DOES NOT CONTAIN ARTIFICIAL COLORS</t>
    </r>
  </si>
  <si>
    <r>
      <t xml:space="preserve">Kraft Brand or equal </t>
    </r>
    <r>
      <rPr>
        <sz val="11"/>
        <color rgb="FFC00000"/>
        <rFont val="Aptos Narrow"/>
        <family val="2"/>
        <scheme val="minor"/>
      </rPr>
      <t>DOES NOT CONTAIN ARTIFICIAL COLORS</t>
    </r>
  </si>
  <si>
    <r>
      <t xml:space="preserve">"BelGioioso" Brand or equal </t>
    </r>
    <r>
      <rPr>
        <sz val="11"/>
        <color rgb="FFC00000"/>
        <rFont val="Aptos Narrow"/>
        <family val="2"/>
        <scheme val="minor"/>
      </rPr>
      <t>DOES NOT CONTAIN ARTIFICIAL COLORS</t>
    </r>
  </si>
  <si>
    <r>
      <t xml:space="preserve">Speciale Brand or equal </t>
    </r>
    <r>
      <rPr>
        <sz val="11"/>
        <color rgb="FFC00000"/>
        <rFont val="Aptos Narrow"/>
        <family val="2"/>
        <scheme val="minor"/>
      </rPr>
      <t>DOES NOT CONTAIN ARTIFICIAL COLORS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</si>
</sst>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2"/>
      <color rgb="FFFF0000"/>
      <name val="Aptos Narrow"/>
      <family val="2"/>
      <scheme val="minor"/>
    </font>
    <font>
      <sz val="12"/>
      <color rgb="FFFF0000"/>
      <name val="Aptos Narrow"/>
      <family val="2"/>
      <scheme val="minor"/>
    </font>
    <font>
      <sz val="12"/>
      <name val="Aptos Narrow"/>
      <family val="2"/>
      <scheme val="minor"/>
    </font>
    <font>
      <sz val="12"/>
      <color theme="1"/>
      <name val="Aptos Narrow"/>
      <family val="2"/>
      <scheme val="minor"/>
    </font>
    <font>
      <sz val="11"/>
      <name val="Aptos Narrow"/>
      <family val="2"/>
      <scheme val="minor"/>
    </font>
    <font>
      <sz val="11"/>
      <name val="Aptos Narrow"/>
      <family val="2"/>
    </font>
    <font>
      <sz val="11"/>
      <color rgb="FF000000"/>
      <name val="Aptos Narrow"/>
      <family val="2"/>
    </font>
    <font>
      <sz val="11"/>
      <color rgb="FFC00000"/>
      <name val="Aptos Narrow"/>
      <family val="2"/>
    </font>
    <font>
      <sz val="11"/>
      <color rgb="FF0F9ED5"/>
      <name val="Aptos Narrow"/>
      <family val="2"/>
    </font>
    <font>
      <sz val="11"/>
      <color rgb="FF000000"/>
      <name val="Aptos Narrow"/>
      <family val="2"/>
      <scheme val="minor"/>
    </font>
    <font>
      <sz val="11"/>
      <color rgb="FFC00000"/>
      <name val="Aptos Narrow"/>
      <family val="2"/>
      <scheme val="minor"/>
    </font>
    <font>
      <b/>
      <sz val="18"/>
      <color rgb="FFFF0000"/>
      <name val="Aptos Narrow"/>
      <family val="2"/>
      <scheme val="minor"/>
    </font>
    <font>
      <u/>
      <sz val="11"/>
      <name val="Aptos Narrow"/>
      <family val="2"/>
      <scheme val="minor"/>
    </font>
    <font>
      <sz val="11"/>
      <color rgb="FFFF0000"/>
      <name val="Aptos Narrow"/>
      <family val="2"/>
    </font>
    <font>
      <sz val="11"/>
      <color rgb="FF0F9ED5"/>
      <name val="Aptos Narrow"/>
      <family val="2"/>
      <scheme val="minor"/>
    </font>
    <font>
      <b/>
      <sz val="12"/>
      <name val="Aptos Narrow"/>
      <family val="2"/>
      <scheme val="minor"/>
    </font>
    <font>
      <b/>
      <sz val="12"/>
      <color indexed="9"/>
      <name val="Aptos Narrow"/>
      <family val="2"/>
      <scheme val="minor"/>
    </font>
    <font>
      <b/>
      <u/>
      <sz val="12"/>
      <name val="Aptos Narrow"/>
      <family val="2"/>
      <scheme val="minor"/>
    </font>
    <font>
      <b/>
      <sz val="12"/>
      <name val="Aptos Narrow"/>
      <family val="2"/>
    </font>
    <font>
      <b/>
      <sz val="12"/>
      <color rgb="FF000000"/>
      <name val="Aptos Narrow"/>
      <family val="2"/>
    </font>
    <font>
      <b/>
      <sz val="12"/>
      <color rgb="FF0F9ED5"/>
      <name val="Aptos Narrow"/>
      <family val="2"/>
    </font>
    <font>
      <b/>
      <u/>
      <sz val="12"/>
      <color rgb="FF000000"/>
      <name val="Aptos Narrow"/>
      <family val="2"/>
    </font>
    <font>
      <sz val="14"/>
      <color rgb="FFFF0000"/>
      <name val="Aptos Narrow"/>
      <family val="2"/>
      <scheme val="minor"/>
    </font>
    <font>
      <b/>
      <sz val="14"/>
      <color rgb="FFFF0000"/>
      <name val="Aptos Narrow"/>
      <family val="2"/>
      <scheme val="minor"/>
    </font>
    <font>
      <b/>
      <u/>
      <sz val="11"/>
      <color rgb="FFFF0000"/>
      <name val="Aptos Narrow"/>
      <family val="2"/>
      <scheme val="minor"/>
    </font>
    <font>
      <b/>
      <u/>
      <sz val="16"/>
      <name val="Aptos Narrow"/>
      <family val="2"/>
      <scheme val="minor"/>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rgb="FFFFE699"/>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00"/>
        <bgColor indexed="64"/>
      </patternFill>
    </fill>
  </fills>
  <borders count="48">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diagonalUp="1" diagonalDown="1">
      <left style="thin">
        <color auto="1"/>
      </left>
      <right style="thin">
        <color auto="1"/>
      </right>
      <top style="thin">
        <color auto="1"/>
      </top>
      <bottom/>
      <diagonal style="thin">
        <color auto="1"/>
      </diagonal>
    </border>
    <border diagonalUp="1" diagonalDown="1">
      <left/>
      <right style="thin">
        <color auto="1"/>
      </right>
      <top style="thin">
        <color auto="1"/>
      </top>
      <bottom/>
      <diagonal style="thin">
        <color auto="1"/>
      </diagonal>
    </border>
    <border>
      <left style="thin">
        <color auto="1"/>
      </left>
      <right style="thin">
        <color auto="1"/>
      </right>
      <top style="medium">
        <color indexed="64"/>
      </top>
      <bottom style="medium">
        <color indexed="64"/>
      </bottom>
      <diagonal/>
    </border>
    <border diagonalUp="1" diagonalDown="1">
      <left style="thin">
        <color auto="1"/>
      </left>
      <right style="thin">
        <color auto="1"/>
      </right>
      <top style="thin">
        <color auto="1"/>
      </top>
      <bottom style="thin">
        <color auto="1"/>
      </bottom>
      <diagonal style="thin">
        <color auto="1"/>
      </diagonal>
    </border>
    <border diagonalUp="1" diagonalDown="1">
      <left/>
      <right style="thin">
        <color auto="1"/>
      </right>
      <top style="thin">
        <color auto="1"/>
      </top>
      <bottom style="thin">
        <color auto="1"/>
      </bottom>
      <diagonal style="thin">
        <color auto="1"/>
      </diagonal>
    </border>
    <border>
      <left style="thin">
        <color auto="1"/>
      </left>
      <right style="thin">
        <color indexed="64"/>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thin">
        <color auto="1"/>
      </left>
      <right/>
      <top style="thin">
        <color auto="1"/>
      </top>
      <bottom style="medium">
        <color indexed="64"/>
      </bottom>
      <diagonal/>
    </border>
    <border>
      <left style="thin">
        <color rgb="FF000000"/>
      </left>
      <right style="thin">
        <color rgb="FF000000"/>
      </right>
      <top style="thin">
        <color rgb="FF000000"/>
      </top>
      <bottom style="medium">
        <color indexed="64"/>
      </bottom>
      <diagonal/>
    </border>
    <border diagonalUp="1" diagonalDown="1">
      <left style="thin">
        <color rgb="FF000000"/>
      </left>
      <right style="thin">
        <color rgb="FF000000"/>
      </right>
      <top style="thin">
        <color rgb="FF000000"/>
      </top>
      <bottom style="medium">
        <color indexed="64"/>
      </bottom>
      <diagonal style="thin">
        <color auto="1"/>
      </diagonal>
    </border>
    <border>
      <left/>
      <right style="thin">
        <color auto="1"/>
      </right>
      <top style="thin">
        <color auto="1"/>
      </top>
      <bottom style="medium">
        <color indexed="64"/>
      </bottom>
      <diagonal/>
    </border>
  </borders>
  <cellStyleXfs count="2">
    <xf numFmtId="0" fontId="0" fillId="0" borderId="0"/>
    <xf numFmtId="44" fontId="1" fillId="0" borderId="0" applyFont="0" applyFill="0" applyBorder="0" applyAlignment="0" applyProtection="0"/>
  </cellStyleXfs>
  <cellXfs count="157">
    <xf numFmtId="0" fontId="0" fillId="0" borderId="0" xfId="0"/>
    <xf numFmtId="0" fontId="0" fillId="0" borderId="0" xfId="0" applyAlignment="1">
      <alignment horizontal="center"/>
    </xf>
    <xf numFmtId="0" fontId="0" fillId="3" borderId="2" xfId="0" applyFill="1" applyBorder="1" applyAlignment="1">
      <alignment wrapText="1"/>
    </xf>
    <xf numFmtId="0" fontId="0" fillId="3" borderId="7" xfId="0" applyFill="1" applyBorder="1" applyAlignment="1">
      <alignment wrapText="1"/>
    </xf>
    <xf numFmtId="44" fontId="5" fillId="3" borderId="11" xfId="1" applyFont="1" applyFill="1" applyBorder="1" applyAlignment="1" applyProtection="1">
      <alignment horizontal="left"/>
    </xf>
    <xf numFmtId="0" fontId="0" fillId="3" borderId="12" xfId="0" applyFill="1" applyBorder="1" applyAlignment="1">
      <alignment wrapText="1"/>
    </xf>
    <xf numFmtId="0" fontId="5" fillId="3" borderId="11" xfId="0" applyFont="1" applyFill="1" applyBorder="1" applyAlignment="1">
      <alignment horizontal="left" wrapText="1"/>
    </xf>
    <xf numFmtId="0" fontId="0" fillId="3" borderId="13" xfId="0" applyFill="1" applyBorder="1" applyAlignment="1">
      <alignment wrapText="1"/>
    </xf>
    <xf numFmtId="0" fontId="0" fillId="3" borderId="14" xfId="0" applyFill="1" applyBorder="1" applyAlignment="1">
      <alignment wrapText="1"/>
    </xf>
    <xf numFmtId="0" fontId="0" fillId="3" borderId="14" xfId="0" applyFill="1" applyBorder="1" applyAlignment="1">
      <alignment horizontal="left" wrapText="1"/>
    </xf>
    <xf numFmtId="0" fontId="0" fillId="3" borderId="13" xfId="0" applyFill="1" applyBorder="1" applyAlignment="1">
      <alignment horizontal="center" wrapText="1"/>
    </xf>
    <xf numFmtId="0" fontId="0" fillId="3" borderId="13" xfId="0" applyFill="1" applyBorder="1" applyAlignment="1">
      <alignment horizontal="left" wrapText="1"/>
    </xf>
    <xf numFmtId="44" fontId="6" fillId="2" borderId="15" xfId="1" applyFont="1" applyFill="1" applyBorder="1" applyAlignment="1" applyProtection="1">
      <alignment horizontal="left" vertical="center"/>
    </xf>
    <xf numFmtId="44" fontId="5" fillId="4" borderId="15" xfId="1" applyFont="1" applyFill="1" applyBorder="1" applyAlignment="1" applyProtection="1">
      <alignment horizontal="left" vertical="center"/>
      <protection locked="0"/>
    </xf>
    <xf numFmtId="49" fontId="5" fillId="4" borderId="15" xfId="0" applyNumberFormat="1" applyFont="1" applyFill="1" applyBorder="1" applyAlignment="1" applyProtection="1">
      <alignment horizontal="left" vertical="center" wrapText="1"/>
      <protection locked="0"/>
    </xf>
    <xf numFmtId="0" fontId="0" fillId="2" borderId="15" xfId="0" applyFill="1" applyBorder="1" applyAlignment="1">
      <alignment horizontal="left" vertical="center" wrapText="1"/>
    </xf>
    <xf numFmtId="0" fontId="7" fillId="3" borderId="15" xfId="0" applyFont="1" applyFill="1" applyBorder="1" applyAlignment="1">
      <alignment vertical="center" wrapText="1"/>
    </xf>
    <xf numFmtId="0" fontId="5" fillId="0" borderId="13" xfId="0" applyFont="1" applyBorder="1" applyAlignment="1">
      <alignment horizontal="center" vertical="center" wrapText="1"/>
    </xf>
    <xf numFmtId="0" fontId="0" fillId="3" borderId="15" xfId="0" applyFill="1" applyBorder="1" applyAlignment="1">
      <alignment wrapText="1"/>
    </xf>
    <xf numFmtId="0" fontId="0" fillId="5" borderId="18" xfId="0" applyFill="1" applyBorder="1" applyAlignment="1">
      <alignment horizontal="center" vertical="center" wrapText="1"/>
    </xf>
    <xf numFmtId="0" fontId="8" fillId="0" borderId="15" xfId="0" applyFont="1" applyBorder="1" applyAlignment="1">
      <alignment horizontal="center" vertical="center" wrapText="1"/>
    </xf>
    <xf numFmtId="0" fontId="0" fillId="5" borderId="19" xfId="0" applyFill="1" applyBorder="1" applyAlignment="1">
      <alignment horizontal="center" vertical="center" wrapText="1"/>
    </xf>
    <xf numFmtId="0" fontId="0" fillId="3" borderId="16" xfId="0" applyFill="1" applyBorder="1" applyAlignment="1">
      <alignment wrapText="1"/>
    </xf>
    <xf numFmtId="0" fontId="8" fillId="0" borderId="11" xfId="0" applyFont="1" applyBorder="1" applyAlignment="1">
      <alignment horizontal="left" vertical="top" wrapText="1"/>
    </xf>
    <xf numFmtId="0" fontId="7" fillId="0" borderId="15" xfId="0" applyFont="1" applyBorder="1" applyAlignment="1">
      <alignment horizontal="center" vertical="center" wrapText="1"/>
    </xf>
    <xf numFmtId="44" fontId="5" fillId="2" borderId="20" xfId="1" applyFont="1" applyFill="1" applyBorder="1" applyAlignment="1" applyProtection="1">
      <alignment horizontal="left"/>
    </xf>
    <xf numFmtId="0" fontId="0" fillId="2" borderId="20" xfId="0" applyFill="1" applyBorder="1" applyAlignment="1">
      <alignment wrapText="1"/>
    </xf>
    <xf numFmtId="0" fontId="5" fillId="2" borderId="20" xfId="0" applyFont="1" applyFill="1" applyBorder="1" applyAlignment="1">
      <alignment horizontal="left" wrapText="1"/>
    </xf>
    <xf numFmtId="0" fontId="0" fillId="2" borderId="20" xfId="0" applyFill="1" applyBorder="1" applyAlignment="1">
      <alignment horizontal="left" wrapText="1"/>
    </xf>
    <xf numFmtId="0" fontId="0" fillId="2" borderId="20" xfId="0" applyFill="1" applyBorder="1" applyAlignment="1">
      <alignment horizontal="center" wrapText="1"/>
    </xf>
    <xf numFmtId="0" fontId="15" fillId="2" borderId="20" xfId="0" applyFont="1" applyFill="1" applyBorder="1" applyAlignment="1">
      <alignment wrapText="1"/>
    </xf>
    <xf numFmtId="0" fontId="3" fillId="0" borderId="0" xfId="0" applyFont="1" applyAlignment="1">
      <alignment horizontal="center" vertical="center"/>
    </xf>
    <xf numFmtId="0" fontId="0" fillId="0" borderId="0" xfId="0" applyAlignment="1">
      <alignment wrapText="1"/>
    </xf>
    <xf numFmtId="0" fontId="4" fillId="0" borderId="0" xfId="0" applyFont="1" applyAlignment="1">
      <alignment horizontal="center" vertical="center" wrapText="1"/>
    </xf>
    <xf numFmtId="44" fontId="5" fillId="3" borderId="12" xfId="1" applyFont="1" applyFill="1" applyBorder="1" applyAlignment="1" applyProtection="1">
      <alignment horizontal="left"/>
    </xf>
    <xf numFmtId="0" fontId="5" fillId="3" borderId="12" xfId="0" applyFont="1" applyFill="1" applyBorder="1" applyAlignment="1">
      <alignment horizontal="left" wrapText="1"/>
    </xf>
    <xf numFmtId="0" fontId="0" fillId="3" borderId="14" xfId="0" applyFill="1" applyBorder="1" applyAlignment="1">
      <alignment horizontal="center" wrapText="1"/>
    </xf>
    <xf numFmtId="44" fontId="6" fillId="6" borderId="15" xfId="1" applyFont="1" applyFill="1" applyBorder="1" applyAlignment="1" applyProtection="1">
      <alignment horizontal="left" vertical="center"/>
    </xf>
    <xf numFmtId="0" fontId="0" fillId="5" borderId="21" xfId="0" applyFill="1" applyBorder="1" applyAlignment="1">
      <alignment horizontal="center" wrapText="1"/>
    </xf>
    <xf numFmtId="0" fontId="0" fillId="5" borderId="22" xfId="0" applyFill="1" applyBorder="1" applyAlignment="1">
      <alignment horizontal="center" wrapText="1"/>
    </xf>
    <xf numFmtId="0" fontId="8" fillId="0" borderId="13" xfId="0" applyFont="1" applyBorder="1" applyAlignment="1">
      <alignment vertical="top" wrapText="1"/>
    </xf>
    <xf numFmtId="0" fontId="0" fillId="6" borderId="15" xfId="0" applyFill="1" applyBorder="1" applyAlignment="1">
      <alignment horizontal="center" vertical="center" wrapText="1"/>
    </xf>
    <xf numFmtId="44" fontId="5" fillId="6" borderId="20" xfId="1" applyFont="1" applyFill="1" applyBorder="1" applyAlignment="1" applyProtection="1">
      <alignment horizontal="left"/>
    </xf>
    <xf numFmtId="0" fontId="0" fillId="6" borderId="20" xfId="0" applyFill="1" applyBorder="1" applyAlignment="1">
      <alignment wrapText="1"/>
    </xf>
    <xf numFmtId="0" fontId="5" fillId="6" borderId="20" xfId="0" applyFont="1" applyFill="1" applyBorder="1" applyAlignment="1">
      <alignment horizontal="left" wrapText="1"/>
    </xf>
    <xf numFmtId="0" fontId="0" fillId="6" borderId="20" xfId="0" applyFill="1" applyBorder="1" applyAlignment="1">
      <alignment horizontal="left" wrapText="1"/>
    </xf>
    <xf numFmtId="0" fontId="0" fillId="6" borderId="20" xfId="0" applyFill="1" applyBorder="1" applyAlignment="1">
      <alignment horizontal="center" wrapText="1"/>
    </xf>
    <xf numFmtId="0" fontId="15" fillId="6" borderId="20" xfId="0" applyFont="1" applyFill="1" applyBorder="1" applyAlignment="1">
      <alignment wrapText="1"/>
    </xf>
    <xf numFmtId="44" fontId="6" fillId="7" borderId="23" xfId="1" applyFont="1" applyFill="1" applyBorder="1" applyAlignment="1" applyProtection="1">
      <alignment horizontal="center" vertical="center"/>
    </xf>
    <xf numFmtId="0" fontId="7" fillId="3" borderId="23" xfId="0" applyFont="1" applyFill="1" applyBorder="1" applyAlignment="1">
      <alignment horizontal="center" vertical="center" wrapText="1"/>
    </xf>
    <xf numFmtId="44" fontId="5" fillId="4" borderId="23" xfId="1" applyFont="1" applyFill="1" applyBorder="1" applyAlignment="1" applyProtection="1">
      <alignment horizontal="center" vertical="center"/>
      <protection locked="0"/>
    </xf>
    <xf numFmtId="49" fontId="5" fillId="4" borderId="23" xfId="0" applyNumberFormat="1" applyFont="1" applyFill="1" applyBorder="1" applyAlignment="1" applyProtection="1">
      <alignment horizontal="center" vertical="center" wrapText="1"/>
      <protection locked="0"/>
    </xf>
    <xf numFmtId="0" fontId="7" fillId="3" borderId="13" xfId="0" applyFont="1" applyFill="1" applyBorder="1" applyAlignment="1">
      <alignment wrapText="1"/>
    </xf>
    <xf numFmtId="0" fontId="8" fillId="0" borderId="13" xfId="0" applyFont="1" applyBorder="1" applyAlignment="1">
      <alignment horizontal="left" vertical="top" wrapText="1"/>
    </xf>
    <xf numFmtId="0" fontId="0" fillId="7" borderId="13" xfId="0" applyFill="1" applyBorder="1" applyAlignment="1">
      <alignment horizontal="left" vertical="center" wrapText="1"/>
    </xf>
    <xf numFmtId="44" fontId="6" fillId="7" borderId="15" xfId="1" applyFont="1" applyFill="1" applyBorder="1" applyAlignment="1" applyProtection="1">
      <alignment horizontal="center" vertical="center"/>
    </xf>
    <xf numFmtId="0" fontId="7" fillId="3" borderId="15" xfId="0" applyFont="1" applyFill="1" applyBorder="1" applyAlignment="1">
      <alignment horizontal="center" vertical="center" wrapText="1"/>
    </xf>
    <xf numFmtId="44" fontId="5" fillId="4" borderId="15" xfId="1" applyFont="1" applyFill="1" applyBorder="1" applyAlignment="1" applyProtection="1">
      <alignment horizontal="center" vertical="center"/>
      <protection locked="0"/>
    </xf>
    <xf numFmtId="49" fontId="5" fillId="4" borderId="15" xfId="0" applyNumberFormat="1" applyFont="1" applyFill="1" applyBorder="1" applyAlignment="1" applyProtection="1">
      <alignment horizontal="center" vertical="center" wrapText="1"/>
      <protection locked="0"/>
    </xf>
    <xf numFmtId="0" fontId="7" fillId="3" borderId="15" xfId="0" applyFont="1" applyFill="1" applyBorder="1" applyAlignment="1">
      <alignment wrapText="1"/>
    </xf>
    <xf numFmtId="0" fontId="5" fillId="0" borderId="15" xfId="0" applyFont="1" applyBorder="1" applyAlignment="1">
      <alignment horizontal="center" vertical="center" wrapText="1"/>
    </xf>
    <xf numFmtId="0" fontId="8" fillId="0" borderId="15" xfId="0" applyFont="1" applyBorder="1" applyAlignment="1">
      <alignment horizontal="left" vertical="top" wrapText="1"/>
    </xf>
    <xf numFmtId="0" fontId="0" fillId="7" borderId="15" xfId="0" applyFill="1" applyBorder="1" applyAlignment="1">
      <alignment horizontal="left" vertical="center" wrapText="1"/>
    </xf>
    <xf numFmtId="44" fontId="6" fillId="7" borderId="11" xfId="1" applyFont="1" applyFill="1" applyBorder="1" applyAlignment="1" applyProtection="1">
      <alignment horizontal="center" vertical="center"/>
    </xf>
    <xf numFmtId="0" fontId="7" fillId="3" borderId="11" xfId="0" applyFont="1" applyFill="1" applyBorder="1" applyAlignment="1">
      <alignment horizontal="center" vertical="center" wrapText="1"/>
    </xf>
    <xf numFmtId="44" fontId="5" fillId="4" borderId="11" xfId="1" applyFont="1" applyFill="1" applyBorder="1" applyAlignment="1" applyProtection="1">
      <alignment horizontal="center" vertical="center"/>
      <protection locked="0"/>
    </xf>
    <xf numFmtId="49" fontId="5" fillId="4" borderId="11" xfId="0" applyNumberFormat="1" applyFont="1" applyFill="1" applyBorder="1" applyAlignment="1" applyProtection="1">
      <alignment horizontal="center" vertical="center" wrapText="1"/>
      <protection locked="0"/>
    </xf>
    <xf numFmtId="0" fontId="8" fillId="0" borderId="13" xfId="0" applyFont="1" applyBorder="1" applyAlignment="1">
      <alignment horizontal="center" vertical="center" wrapText="1"/>
    </xf>
    <xf numFmtId="0" fontId="9" fillId="0" borderId="15" xfId="0" applyFont="1" applyBorder="1" applyAlignment="1">
      <alignment horizontal="left" vertical="top" wrapText="1"/>
    </xf>
    <xf numFmtId="0" fontId="8" fillId="5" borderId="22" xfId="0" applyFont="1" applyFill="1" applyBorder="1" applyAlignment="1">
      <alignment horizontal="center" wrapText="1"/>
    </xf>
    <xf numFmtId="44" fontId="5" fillId="7" borderId="20" xfId="1" applyFont="1" applyFill="1" applyBorder="1" applyAlignment="1" applyProtection="1">
      <alignment horizontal="left"/>
    </xf>
    <xf numFmtId="0" fontId="0" fillId="7" borderId="20" xfId="0" applyFill="1" applyBorder="1" applyAlignment="1">
      <alignment wrapText="1"/>
    </xf>
    <xf numFmtId="0" fontId="5" fillId="7" borderId="20" xfId="0" applyFont="1" applyFill="1" applyBorder="1" applyAlignment="1">
      <alignment horizontal="left" wrapText="1"/>
    </xf>
    <xf numFmtId="0" fontId="0" fillId="7" borderId="20" xfId="0" applyFill="1" applyBorder="1" applyAlignment="1">
      <alignment horizontal="left" wrapText="1"/>
    </xf>
    <xf numFmtId="0" fontId="0" fillId="7" borderId="20" xfId="0" applyFill="1" applyBorder="1" applyAlignment="1">
      <alignment horizontal="center" wrapText="1"/>
    </xf>
    <xf numFmtId="0" fontId="15" fillId="7" borderId="20" xfId="0" applyFont="1" applyFill="1" applyBorder="1" applyAlignment="1">
      <alignment wrapText="1"/>
    </xf>
    <xf numFmtId="44" fontId="5" fillId="3" borderId="14" xfId="1" applyFont="1" applyFill="1" applyBorder="1" applyAlignment="1" applyProtection="1">
      <alignment horizontal="left"/>
    </xf>
    <xf numFmtId="0" fontId="5" fillId="3" borderId="14" xfId="0" applyFont="1" applyFill="1" applyBorder="1" applyAlignment="1">
      <alignment horizontal="left" wrapText="1"/>
    </xf>
    <xf numFmtId="0" fontId="0" fillId="3" borderId="12" xfId="0" applyFill="1" applyBorder="1" applyAlignment="1">
      <alignment horizontal="center" wrapText="1"/>
    </xf>
    <xf numFmtId="0" fontId="7" fillId="0" borderId="0" xfId="0" applyFont="1" applyAlignment="1">
      <alignment wrapText="1"/>
    </xf>
    <xf numFmtId="0" fontId="19" fillId="8" borderId="24" xfId="0" applyFont="1" applyFill="1" applyBorder="1" applyAlignment="1">
      <alignment horizontal="left" wrapText="1"/>
    </xf>
    <xf numFmtId="0" fontId="20" fillId="3" borderId="24" xfId="0" applyFont="1" applyFill="1" applyBorder="1" applyAlignment="1">
      <alignment horizontal="left" wrapText="1"/>
    </xf>
    <xf numFmtId="0" fontId="3" fillId="4" borderId="24" xfId="0" applyFont="1" applyFill="1" applyBorder="1" applyAlignment="1">
      <alignment horizontal="center" wrapText="1"/>
    </xf>
    <xf numFmtId="0" fontId="3" fillId="4" borderId="24" xfId="0" applyFont="1" applyFill="1" applyBorder="1" applyAlignment="1">
      <alignment horizontal="center" vertical="center" wrapText="1"/>
    </xf>
    <xf numFmtId="0" fontId="19" fillId="8" borderId="24" xfId="0" applyFont="1" applyFill="1" applyBorder="1" applyAlignment="1">
      <alignment horizontal="center" vertical="center" wrapText="1"/>
    </xf>
    <xf numFmtId="0" fontId="19" fillId="8" borderId="24" xfId="0" applyFont="1" applyFill="1" applyBorder="1" applyAlignment="1">
      <alignment horizontal="center" wrapText="1"/>
    </xf>
    <xf numFmtId="0" fontId="22" fillId="8" borderId="24" xfId="0" applyFont="1" applyFill="1" applyBorder="1" applyAlignment="1">
      <alignment horizontal="center" wrapText="1"/>
    </xf>
    <xf numFmtId="0" fontId="2" fillId="0" borderId="0" xfId="0" applyFont="1" applyAlignment="1">
      <alignment horizontal="left" vertical="top" wrapText="1"/>
    </xf>
    <xf numFmtId="44" fontId="26" fillId="2" borderId="25" xfId="1" applyFont="1" applyFill="1" applyBorder="1" applyAlignment="1" applyProtection="1">
      <alignment horizontal="left" vertical="center" wrapText="1"/>
    </xf>
    <xf numFmtId="44" fontId="26" fillId="6" borderId="25" xfId="1" applyFont="1" applyFill="1" applyBorder="1" applyAlignment="1" applyProtection="1">
      <alignment horizontal="left" vertical="center" wrapText="1"/>
    </xf>
    <xf numFmtId="44" fontId="26" fillId="7" borderId="25" xfId="1" applyFont="1" applyFill="1" applyBorder="1" applyAlignment="1" applyProtection="1">
      <alignment horizontal="left" vertical="center" wrapText="1"/>
    </xf>
    <xf numFmtId="3" fontId="5" fillId="0" borderId="15" xfId="0" applyNumberFormat="1" applyFont="1" applyBorder="1" applyAlignment="1">
      <alignment horizontal="center" vertical="center" wrapText="1"/>
    </xf>
    <xf numFmtId="3" fontId="5" fillId="0" borderId="13" xfId="0" applyNumberFormat="1" applyFont="1" applyBorder="1" applyAlignment="1">
      <alignment horizontal="center" vertical="center" wrapText="1"/>
    </xf>
    <xf numFmtId="0" fontId="0" fillId="3" borderId="11" xfId="0" applyFill="1" applyBorder="1" applyAlignment="1">
      <alignment wrapText="1"/>
    </xf>
    <xf numFmtId="0" fontId="7" fillId="0" borderId="44" xfId="0" applyFont="1" applyBorder="1" applyAlignment="1">
      <alignment horizontal="center" vertical="center" wrapText="1"/>
    </xf>
    <xf numFmtId="0" fontId="9" fillId="0" borderId="45" xfId="0" applyFont="1" applyBorder="1" applyAlignment="1">
      <alignment horizontal="left" vertical="top" wrapText="1"/>
    </xf>
    <xf numFmtId="0" fontId="8" fillId="0" borderId="45" xfId="0" applyFont="1" applyBorder="1" applyAlignment="1">
      <alignment horizontal="left" vertical="top" wrapText="1"/>
    </xf>
    <xf numFmtId="0" fontId="0" fillId="3" borderId="45" xfId="0" applyFill="1" applyBorder="1" applyAlignment="1">
      <alignment wrapText="1"/>
    </xf>
    <xf numFmtId="0" fontId="0" fillId="5" borderId="46" xfId="0" applyFill="1" applyBorder="1" applyAlignment="1">
      <alignment horizontal="center" vertical="center" wrapText="1"/>
    </xf>
    <xf numFmtId="0" fontId="0" fillId="3" borderId="47" xfId="0" applyFill="1" applyBorder="1" applyAlignment="1">
      <alignment wrapText="1"/>
    </xf>
    <xf numFmtId="3" fontId="5" fillId="0" borderId="23" xfId="0" applyNumberFormat="1" applyFont="1" applyBorder="1" applyAlignment="1">
      <alignment horizontal="center" vertical="center" wrapText="1"/>
    </xf>
    <xf numFmtId="0" fontId="5" fillId="0" borderId="23" xfId="0" applyFont="1" applyBorder="1" applyAlignment="1">
      <alignment horizontal="center" vertical="center" wrapText="1"/>
    </xf>
    <xf numFmtId="0" fontId="7" fillId="3" borderId="23" xfId="0" applyFont="1" applyFill="1" applyBorder="1" applyAlignment="1">
      <alignment vertical="center" wrapText="1"/>
    </xf>
    <xf numFmtId="49" fontId="5" fillId="4" borderId="23" xfId="0" applyNumberFormat="1" applyFont="1" applyFill="1" applyBorder="1" applyAlignment="1" applyProtection="1">
      <alignment horizontal="left" vertical="center" wrapText="1"/>
      <protection locked="0"/>
    </xf>
    <xf numFmtId="44" fontId="5" fillId="4" borderId="23" xfId="1" applyFont="1" applyFill="1" applyBorder="1" applyAlignment="1" applyProtection="1">
      <alignment horizontal="left" vertical="center"/>
      <protection locked="0"/>
    </xf>
    <xf numFmtId="44" fontId="6" fillId="2" borderId="23" xfId="1" applyFont="1" applyFill="1" applyBorder="1" applyAlignment="1" applyProtection="1">
      <alignment horizontal="left" vertical="center"/>
    </xf>
    <xf numFmtId="0" fontId="0" fillId="0" borderId="45" xfId="0" applyBorder="1" applyAlignment="1">
      <alignment horizontal="center" vertical="center" wrapText="1"/>
    </xf>
    <xf numFmtId="0" fontId="8" fillId="0" borderId="23" xfId="0" applyFont="1" applyBorder="1" applyAlignment="1">
      <alignment horizontal="center" vertical="center" wrapText="1"/>
    </xf>
    <xf numFmtId="0" fontId="8" fillId="0" borderId="45" xfId="0" applyFont="1" applyBorder="1" applyAlignment="1">
      <alignment horizontal="center" vertical="center" wrapText="1"/>
    </xf>
    <xf numFmtId="0" fontId="2" fillId="8" borderId="30" xfId="0" applyFont="1" applyFill="1" applyBorder="1" applyAlignment="1">
      <alignment horizontal="left" vertical="top" wrapText="1"/>
    </xf>
    <xf numFmtId="0" fontId="2" fillId="8" borderId="29" xfId="0" applyFont="1" applyFill="1" applyBorder="1" applyAlignment="1">
      <alignment horizontal="left" vertical="top" wrapText="1"/>
    </xf>
    <xf numFmtId="0" fontId="2" fillId="8" borderId="28" xfId="0" applyFont="1" applyFill="1" applyBorder="1" applyAlignment="1">
      <alignment horizontal="left" vertical="top"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6"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27" fillId="7" borderId="27" xfId="0" applyFont="1" applyFill="1" applyBorder="1" applyAlignment="1">
      <alignment horizontal="left" vertical="center" wrapText="1"/>
    </xf>
    <xf numFmtId="0" fontId="27" fillId="7" borderId="26" xfId="0" applyFont="1" applyFill="1" applyBorder="1" applyAlignment="1">
      <alignment horizontal="left" vertical="center" wrapText="1"/>
    </xf>
    <xf numFmtId="0" fontId="27" fillId="6" borderId="27" xfId="0" applyFont="1" applyFill="1" applyBorder="1" applyAlignment="1">
      <alignment horizontal="left" vertical="center" wrapText="1"/>
    </xf>
    <xf numFmtId="0" fontId="27" fillId="6" borderId="26" xfId="0" applyFont="1" applyFill="1" applyBorder="1" applyAlignment="1">
      <alignment horizontal="left" vertical="center" wrapText="1"/>
    </xf>
    <xf numFmtId="0" fontId="27" fillId="2" borderId="27" xfId="0" applyFont="1" applyFill="1" applyBorder="1" applyAlignment="1">
      <alignment horizontal="left" vertical="center" wrapText="1"/>
    </xf>
    <xf numFmtId="0" fontId="27" fillId="2" borderId="26" xfId="0" applyFont="1" applyFill="1" applyBorder="1" applyAlignment="1">
      <alignment horizontal="left" vertical="center" wrapText="1"/>
    </xf>
    <xf numFmtId="0" fontId="4" fillId="7" borderId="10"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3" xfId="0" applyFont="1" applyFill="1" applyBorder="1" applyAlignment="1">
      <alignment horizontal="center" vertical="center" wrapText="1"/>
    </xf>
    <xf numFmtId="44" fontId="3" fillId="7" borderId="6" xfId="0" applyNumberFormat="1" applyFont="1" applyFill="1" applyBorder="1" applyAlignment="1">
      <alignment horizontal="center" vertical="center"/>
    </xf>
    <xf numFmtId="0" fontId="3" fillId="7" borderId="1" xfId="0" applyFont="1" applyFill="1" applyBorder="1" applyAlignment="1">
      <alignment horizontal="center" vertical="center"/>
    </xf>
    <xf numFmtId="0" fontId="4" fillId="6" borderId="10"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44" fontId="3" fillId="6" borderId="6"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29" fillId="8" borderId="43" xfId="0" applyFont="1" applyFill="1" applyBorder="1" applyAlignment="1">
      <alignment horizontal="left" vertical="top"/>
    </xf>
    <xf numFmtId="0" fontId="29" fillId="8" borderId="42" xfId="0" applyFont="1" applyFill="1" applyBorder="1" applyAlignment="1">
      <alignment horizontal="left" vertical="top"/>
    </xf>
    <xf numFmtId="0" fontId="29" fillId="8" borderId="41" xfId="0" applyFont="1" applyFill="1" applyBorder="1" applyAlignment="1">
      <alignment horizontal="left" vertical="top"/>
    </xf>
    <xf numFmtId="0" fontId="28" fillId="4" borderId="40" xfId="0" applyFont="1" applyFill="1" applyBorder="1" applyAlignment="1">
      <alignment horizontal="left" vertical="top"/>
    </xf>
    <xf numFmtId="0" fontId="28" fillId="4" borderId="39" xfId="0" applyFont="1" applyFill="1" applyBorder="1" applyAlignment="1">
      <alignment horizontal="left" vertical="top"/>
    </xf>
    <xf numFmtId="0" fontId="28" fillId="4" borderId="38" xfId="0" applyFont="1" applyFill="1" applyBorder="1" applyAlignment="1">
      <alignment horizontal="left" vertical="top"/>
    </xf>
    <xf numFmtId="49" fontId="5" fillId="4" borderId="17" xfId="0" applyNumberFormat="1" applyFont="1" applyFill="1" applyBorder="1" applyAlignment="1" applyProtection="1">
      <alignment horizontal="left" vertical="top" wrapText="1"/>
      <protection locked="0"/>
    </xf>
    <xf numFmtId="49" fontId="5" fillId="4" borderId="32" xfId="0" applyNumberFormat="1" applyFont="1" applyFill="1" applyBorder="1" applyAlignment="1" applyProtection="1">
      <alignment horizontal="left" vertical="top" wrapText="1"/>
      <protection locked="0"/>
    </xf>
    <xf numFmtId="49" fontId="5" fillId="4" borderId="37" xfId="0" applyNumberFormat="1" applyFont="1" applyFill="1" applyBorder="1" applyAlignment="1" applyProtection="1">
      <alignment horizontal="left" vertical="top" wrapText="1"/>
      <protection locked="0"/>
    </xf>
    <xf numFmtId="0" fontId="4" fillId="8" borderId="36" xfId="0" applyFont="1" applyFill="1" applyBorder="1" applyAlignment="1">
      <alignment horizontal="left" vertical="top"/>
    </xf>
    <xf numFmtId="0" fontId="4" fillId="8" borderId="35" xfId="0" applyFont="1" applyFill="1" applyBorder="1" applyAlignment="1">
      <alignment horizontal="left" vertical="top"/>
    </xf>
    <xf numFmtId="0" fontId="4" fillId="8" borderId="34" xfId="0" applyFont="1" applyFill="1" applyBorder="1" applyAlignment="1">
      <alignment horizontal="left" vertical="top"/>
    </xf>
    <xf numFmtId="0" fontId="2" fillId="8" borderId="33" xfId="0" applyFont="1" applyFill="1" applyBorder="1" applyAlignment="1">
      <alignment horizontal="left" vertical="top" wrapText="1"/>
    </xf>
    <xf numFmtId="0" fontId="2" fillId="8" borderId="32" xfId="0" applyFont="1" applyFill="1" applyBorder="1" applyAlignment="1">
      <alignment horizontal="left" vertical="top" wrapText="1"/>
    </xf>
    <xf numFmtId="0" fontId="2" fillId="8" borderId="31"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ED68-1B24-4017-A422-C1E38FFFDF95}">
  <sheetPr>
    <tabColor theme="7" tint="0.79998168889431442"/>
    <pageSetUpPr fitToPage="1"/>
  </sheetPr>
  <dimension ref="A1:X41"/>
  <sheetViews>
    <sheetView tabSelected="1" zoomScale="60" zoomScaleNormal="60" zoomScalePageLayoutView="85" workbookViewId="0">
      <selection activeCell="A4" sqref="A4:U4"/>
    </sheetView>
  </sheetViews>
  <sheetFormatPr defaultRowHeight="15" x14ac:dyDescent="0.25"/>
  <cols>
    <col min="1" max="1" width="11.5703125" customWidth="1"/>
    <col min="2" max="2" width="10.28515625" customWidth="1"/>
    <col min="3" max="3" width="32.7109375" customWidth="1"/>
    <col min="4" max="4" width="38.5703125" bestFit="1" customWidth="1"/>
    <col min="5" max="5" width="38.42578125" bestFit="1" customWidth="1"/>
    <col min="6" max="6" width="1.7109375" customWidth="1"/>
    <col min="7" max="7" width="15" customWidth="1"/>
    <col min="8" max="8" width="13.140625" style="1" customWidth="1"/>
    <col min="9" max="9" width="11.140625" style="1" customWidth="1"/>
    <col min="10" max="10" width="12.85546875" style="1" customWidth="1"/>
    <col min="11" max="11" width="1.7109375" customWidth="1"/>
    <col min="12" max="12" width="13" customWidth="1"/>
    <col min="13" max="13" width="14.140625" customWidth="1"/>
    <col min="14" max="14" width="1.7109375" customWidth="1"/>
    <col min="15" max="15" width="15.7109375" customWidth="1"/>
    <col min="16" max="16" width="22.7109375" customWidth="1"/>
    <col min="17" max="17" width="13.7109375" customWidth="1"/>
    <col min="18" max="18" width="1.7109375" customWidth="1"/>
    <col min="19" max="19" width="20.7109375" customWidth="1"/>
    <col min="20" max="20" width="1.7109375" customWidth="1"/>
    <col min="21" max="21" width="20.5703125" customWidth="1"/>
    <col min="22" max="22" width="5.7109375" customWidth="1"/>
  </cols>
  <sheetData>
    <row r="1" spans="1:24" ht="30" customHeight="1" thickBot="1" x14ac:dyDescent="0.3">
      <c r="A1" s="142" t="s">
        <v>85</v>
      </c>
      <c r="B1" s="143"/>
      <c r="C1" s="143"/>
      <c r="D1" s="143"/>
      <c r="E1" s="143"/>
      <c r="F1" s="143"/>
      <c r="G1" s="143"/>
      <c r="H1" s="143"/>
      <c r="I1" s="143"/>
      <c r="J1" s="143"/>
      <c r="K1" s="143"/>
      <c r="L1" s="143"/>
      <c r="M1" s="143"/>
      <c r="N1" s="143"/>
      <c r="O1" s="143"/>
      <c r="P1" s="143"/>
      <c r="Q1" s="143"/>
      <c r="R1" s="143"/>
      <c r="S1" s="143"/>
      <c r="T1" s="143"/>
      <c r="U1" s="144"/>
      <c r="X1" s="32"/>
    </row>
    <row r="2" spans="1:24" ht="15.75" thickBot="1" x14ac:dyDescent="0.3"/>
    <row r="3" spans="1:24" ht="30.75" customHeight="1" x14ac:dyDescent="0.25">
      <c r="A3" s="145" t="s">
        <v>84</v>
      </c>
      <c r="B3" s="146"/>
      <c r="C3" s="146"/>
      <c r="D3" s="146"/>
      <c r="E3" s="146"/>
      <c r="F3" s="146"/>
      <c r="G3" s="146"/>
      <c r="H3" s="146"/>
      <c r="I3" s="146"/>
      <c r="J3" s="146"/>
      <c r="K3" s="146"/>
      <c r="L3" s="146"/>
      <c r="M3" s="146"/>
      <c r="N3" s="146"/>
      <c r="O3" s="146"/>
      <c r="P3" s="146"/>
      <c r="Q3" s="146"/>
      <c r="R3" s="146"/>
      <c r="S3" s="146"/>
      <c r="T3" s="146"/>
      <c r="U3" s="147"/>
      <c r="X3" s="32"/>
    </row>
    <row r="4" spans="1:24" ht="55.5" customHeight="1" x14ac:dyDescent="0.25">
      <c r="A4" s="148"/>
      <c r="B4" s="149"/>
      <c r="C4" s="149"/>
      <c r="D4" s="149"/>
      <c r="E4" s="149"/>
      <c r="F4" s="149"/>
      <c r="G4" s="149"/>
      <c r="H4" s="149"/>
      <c r="I4" s="149"/>
      <c r="J4" s="149"/>
      <c r="K4" s="149"/>
      <c r="L4" s="149"/>
      <c r="M4" s="149"/>
      <c r="N4" s="149"/>
      <c r="O4" s="149"/>
      <c r="P4" s="149"/>
      <c r="Q4" s="149"/>
      <c r="R4" s="149"/>
      <c r="S4" s="149"/>
      <c r="T4" s="149"/>
      <c r="U4" s="150"/>
      <c r="X4" s="32"/>
    </row>
    <row r="5" spans="1:24" ht="27" customHeight="1" x14ac:dyDescent="0.25">
      <c r="A5" s="151" t="s">
        <v>83</v>
      </c>
      <c r="B5" s="152"/>
      <c r="C5" s="152"/>
      <c r="D5" s="152"/>
      <c r="E5" s="152"/>
      <c r="F5" s="152"/>
      <c r="G5" s="152"/>
      <c r="H5" s="152"/>
      <c r="I5" s="152"/>
      <c r="J5" s="152"/>
      <c r="K5" s="152"/>
      <c r="L5" s="152"/>
      <c r="M5" s="152"/>
      <c r="N5" s="152"/>
      <c r="O5" s="152"/>
      <c r="P5" s="152"/>
      <c r="Q5" s="152"/>
      <c r="R5" s="152"/>
      <c r="S5" s="152"/>
      <c r="T5" s="152"/>
      <c r="U5" s="153"/>
    </row>
    <row r="6" spans="1:24" ht="27.75" customHeight="1" x14ac:dyDescent="0.25">
      <c r="A6" s="154" t="s">
        <v>82</v>
      </c>
      <c r="B6" s="155"/>
      <c r="C6" s="155"/>
      <c r="D6" s="155"/>
      <c r="E6" s="155"/>
      <c r="F6" s="155"/>
      <c r="G6" s="155"/>
      <c r="H6" s="155"/>
      <c r="I6" s="155"/>
      <c r="J6" s="155"/>
      <c r="K6" s="155"/>
      <c r="L6" s="155"/>
      <c r="M6" s="155"/>
      <c r="N6" s="155"/>
      <c r="O6" s="155"/>
      <c r="P6" s="155"/>
      <c r="Q6" s="155"/>
      <c r="R6" s="155"/>
      <c r="S6" s="155"/>
      <c r="T6" s="155"/>
      <c r="U6" s="156"/>
    </row>
    <row r="7" spans="1:24" ht="43.5" customHeight="1" thickBot="1" x14ac:dyDescent="0.3">
      <c r="A7" s="109" t="s">
        <v>81</v>
      </c>
      <c r="B7" s="110"/>
      <c r="C7" s="110"/>
      <c r="D7" s="110"/>
      <c r="E7" s="110"/>
      <c r="F7" s="110"/>
      <c r="G7" s="110"/>
      <c r="H7" s="110"/>
      <c r="I7" s="110"/>
      <c r="J7" s="110"/>
      <c r="K7" s="110"/>
      <c r="L7" s="110"/>
      <c r="M7" s="110"/>
      <c r="N7" s="110"/>
      <c r="O7" s="110"/>
      <c r="P7" s="110"/>
      <c r="Q7" s="110"/>
      <c r="R7" s="110"/>
      <c r="S7" s="110"/>
      <c r="T7" s="110"/>
      <c r="U7" s="111"/>
    </row>
    <row r="8" spans="1:24" ht="40.5" customHeight="1" thickBot="1" x14ac:dyDescent="0.3">
      <c r="A8" s="87"/>
      <c r="B8" s="87"/>
      <c r="C8" s="87"/>
      <c r="D8" s="87"/>
      <c r="E8" s="87"/>
      <c r="F8" s="87"/>
      <c r="G8" s="87"/>
      <c r="H8" s="87"/>
      <c r="I8" s="87"/>
      <c r="J8" s="87"/>
      <c r="K8" s="87"/>
      <c r="L8" s="87"/>
      <c r="M8" s="87"/>
      <c r="N8" s="87"/>
      <c r="O8" s="87"/>
      <c r="P8" s="87"/>
      <c r="Q8" s="87"/>
      <c r="R8" s="87"/>
      <c r="S8" s="87"/>
      <c r="T8" s="87"/>
      <c r="U8" s="87"/>
      <c r="X8" s="32"/>
    </row>
    <row r="9" spans="1:24" ht="43.5" customHeight="1" thickBot="1" x14ac:dyDescent="0.3">
      <c r="A9" s="87"/>
      <c r="B9" s="120" t="s">
        <v>80</v>
      </c>
      <c r="C9" s="121"/>
      <c r="D9" s="90">
        <f>U27</f>
        <v>0</v>
      </c>
      <c r="E9" s="87"/>
      <c r="F9" s="87"/>
      <c r="G9" s="87"/>
      <c r="H9" s="87"/>
      <c r="I9" s="87"/>
      <c r="J9" s="87"/>
      <c r="K9" s="87"/>
      <c r="L9" s="87"/>
      <c r="M9" s="87"/>
      <c r="N9" s="87"/>
      <c r="O9" s="87"/>
      <c r="P9" s="87"/>
      <c r="Q9" s="87"/>
      <c r="R9" s="87"/>
      <c r="S9" s="87"/>
      <c r="T9" s="87"/>
      <c r="U9" s="87"/>
      <c r="X9" s="32"/>
    </row>
    <row r="10" spans="1:24" ht="65.25" customHeight="1" thickBot="1" x14ac:dyDescent="0.3">
      <c r="A10" s="87"/>
      <c r="B10" s="122" t="s">
        <v>79</v>
      </c>
      <c r="C10" s="123"/>
      <c r="D10" s="89">
        <f>U33</f>
        <v>0</v>
      </c>
      <c r="E10" s="87"/>
      <c r="F10" s="87"/>
      <c r="G10" s="87"/>
      <c r="H10" s="87"/>
      <c r="I10" s="87"/>
      <c r="J10" s="87"/>
      <c r="K10" s="87"/>
      <c r="L10" s="87"/>
      <c r="M10" s="87"/>
      <c r="N10" s="87"/>
      <c r="O10" s="87"/>
      <c r="P10" s="87"/>
      <c r="Q10" s="87"/>
      <c r="R10" s="87"/>
      <c r="S10" s="87"/>
      <c r="T10" s="87"/>
      <c r="U10" s="87"/>
      <c r="X10" s="32"/>
    </row>
    <row r="11" spans="1:24" ht="58.5" customHeight="1" thickBot="1" x14ac:dyDescent="0.3">
      <c r="A11" s="87"/>
      <c r="B11" s="124" t="s">
        <v>78</v>
      </c>
      <c r="C11" s="125"/>
      <c r="D11" s="88">
        <f>U40</f>
        <v>0</v>
      </c>
      <c r="E11" s="87"/>
      <c r="F11" s="87"/>
      <c r="G11" s="87"/>
      <c r="H11" s="87"/>
      <c r="I11" s="87"/>
      <c r="J11" s="87"/>
      <c r="K11" s="87"/>
      <c r="L11" s="87"/>
      <c r="M11" s="87"/>
      <c r="N11" s="87"/>
      <c r="O11" s="87"/>
      <c r="P11" s="87"/>
      <c r="Q11" s="87"/>
      <c r="R11" s="87"/>
      <c r="S11" s="87"/>
      <c r="T11" s="87"/>
      <c r="U11" s="87"/>
      <c r="X11" s="32"/>
    </row>
    <row r="12" spans="1:24" ht="52.5" customHeight="1" thickBot="1" x14ac:dyDescent="0.3">
      <c r="A12" s="87"/>
      <c r="B12" s="87"/>
      <c r="C12" s="87"/>
      <c r="D12" s="87"/>
      <c r="E12" s="87"/>
      <c r="F12" s="87"/>
      <c r="G12" s="87"/>
      <c r="H12" s="87"/>
      <c r="I12" s="87"/>
      <c r="J12" s="87"/>
      <c r="K12" s="87"/>
      <c r="L12" s="87"/>
      <c r="M12" s="87"/>
      <c r="N12" s="87"/>
      <c r="O12" s="87"/>
      <c r="P12" s="87"/>
      <c r="Q12" s="87"/>
      <c r="R12" s="87"/>
      <c r="S12" s="87"/>
      <c r="T12" s="87"/>
      <c r="U12" s="87"/>
      <c r="X12" s="32"/>
    </row>
    <row r="13" spans="1:24" s="79" customFormat="1" ht="85.5" customHeight="1" thickBot="1" x14ac:dyDescent="0.3">
      <c r="A13" s="84" t="s">
        <v>77</v>
      </c>
      <c r="B13" s="84" t="s">
        <v>76</v>
      </c>
      <c r="C13" s="84" t="s">
        <v>75</v>
      </c>
      <c r="D13" s="84" t="s">
        <v>74</v>
      </c>
      <c r="E13" s="84" t="s">
        <v>73</v>
      </c>
      <c r="F13" s="80"/>
      <c r="G13" s="84" t="s">
        <v>72</v>
      </c>
      <c r="H13" s="85" t="s">
        <v>71</v>
      </c>
      <c r="I13" s="86" t="s">
        <v>70</v>
      </c>
      <c r="J13" s="85" t="s">
        <v>69</v>
      </c>
      <c r="K13" s="80"/>
      <c r="L13" s="84" t="s">
        <v>68</v>
      </c>
      <c r="M13" s="84" t="s">
        <v>67</v>
      </c>
      <c r="N13" s="81"/>
      <c r="O13" s="83" t="s">
        <v>66</v>
      </c>
      <c r="P13" s="83" t="s">
        <v>65</v>
      </c>
      <c r="Q13" s="83" t="s">
        <v>64</v>
      </c>
      <c r="R13" s="81"/>
      <c r="S13" s="82" t="s">
        <v>63</v>
      </c>
      <c r="T13" s="81"/>
      <c r="U13" s="84" t="s">
        <v>62</v>
      </c>
      <c r="V13"/>
    </row>
    <row r="14" spans="1:24" ht="16.5" thickBot="1" x14ac:dyDescent="0.3">
      <c r="A14" s="9"/>
      <c r="B14" s="9"/>
      <c r="C14" s="9"/>
      <c r="D14" s="9"/>
      <c r="E14" s="9"/>
      <c r="F14" s="9"/>
      <c r="G14" s="9"/>
      <c r="H14" s="78"/>
      <c r="I14" s="36"/>
      <c r="J14" s="36"/>
      <c r="K14" s="9"/>
      <c r="L14" s="8"/>
      <c r="M14" s="8"/>
      <c r="N14" s="8"/>
      <c r="O14" s="8"/>
      <c r="P14" s="77"/>
      <c r="Q14" s="77"/>
      <c r="R14" s="8"/>
      <c r="S14" s="76"/>
      <c r="T14" s="8"/>
      <c r="U14" s="76"/>
    </row>
    <row r="15" spans="1:24" ht="45" customHeight="1" thickBot="1" x14ac:dyDescent="0.45">
      <c r="A15" s="73"/>
      <c r="B15" s="73"/>
      <c r="C15" s="75" t="s">
        <v>61</v>
      </c>
      <c r="D15" s="75"/>
      <c r="E15" s="73"/>
      <c r="F15" s="73"/>
      <c r="G15" s="73"/>
      <c r="H15" s="74"/>
      <c r="I15" s="74"/>
      <c r="J15" s="74"/>
      <c r="K15" s="73"/>
      <c r="L15" s="71"/>
      <c r="M15" s="71"/>
      <c r="N15" s="71"/>
      <c r="O15" s="71"/>
      <c r="P15" s="72"/>
      <c r="Q15" s="72"/>
      <c r="R15" s="71"/>
      <c r="S15" s="70"/>
      <c r="T15" s="71"/>
      <c r="U15" s="70"/>
    </row>
    <row r="16" spans="1:24" ht="141.75" customHeight="1" x14ac:dyDescent="0.25">
      <c r="A16" s="62" t="s">
        <v>28</v>
      </c>
      <c r="B16" s="24" t="s">
        <v>60</v>
      </c>
      <c r="C16" s="61" t="s">
        <v>59</v>
      </c>
      <c r="D16" s="61" t="s">
        <v>58</v>
      </c>
      <c r="E16" s="61" t="s">
        <v>57</v>
      </c>
      <c r="F16" s="18"/>
      <c r="G16" s="39" t="s">
        <v>2</v>
      </c>
      <c r="H16" s="20">
        <v>480</v>
      </c>
      <c r="I16" s="69"/>
      <c r="J16" s="38" t="s">
        <v>2</v>
      </c>
      <c r="K16" s="18"/>
      <c r="L16" s="91">
        <v>200</v>
      </c>
      <c r="M16" s="60" t="s">
        <v>56</v>
      </c>
      <c r="N16" s="59"/>
      <c r="O16" s="58"/>
      <c r="P16" s="58"/>
      <c r="Q16" s="57">
        <v>0</v>
      </c>
      <c r="R16" s="56"/>
      <c r="S16" s="57">
        <v>0</v>
      </c>
      <c r="T16" s="56"/>
      <c r="U16" s="55">
        <f t="shared" ref="U16:U25" si="0">L16*S16</f>
        <v>0</v>
      </c>
    </row>
    <row r="17" spans="1:21" ht="171.75" customHeight="1" x14ac:dyDescent="0.25">
      <c r="A17" s="62" t="s">
        <v>28</v>
      </c>
      <c r="B17" s="24" t="s">
        <v>55</v>
      </c>
      <c r="C17" s="61" t="s">
        <v>54</v>
      </c>
      <c r="D17" s="68" t="s">
        <v>53</v>
      </c>
      <c r="E17" s="61" t="s">
        <v>49</v>
      </c>
      <c r="F17" s="18"/>
      <c r="G17" s="39" t="s">
        <v>2</v>
      </c>
      <c r="H17" s="20">
        <v>480</v>
      </c>
      <c r="I17" s="20">
        <v>0</v>
      </c>
      <c r="J17" s="38"/>
      <c r="K17" s="18"/>
      <c r="L17" s="91">
        <v>240000</v>
      </c>
      <c r="M17" s="60" t="s">
        <v>48</v>
      </c>
      <c r="N17" s="59"/>
      <c r="O17" s="58"/>
      <c r="P17" s="58"/>
      <c r="Q17" s="57">
        <v>0</v>
      </c>
      <c r="R17" s="56"/>
      <c r="S17" s="57">
        <v>0</v>
      </c>
      <c r="T17" s="56"/>
      <c r="U17" s="55">
        <f t="shared" si="0"/>
        <v>0</v>
      </c>
    </row>
    <row r="18" spans="1:21" ht="177" customHeight="1" x14ac:dyDescent="0.25">
      <c r="A18" s="62" t="s">
        <v>28</v>
      </c>
      <c r="B18" s="24" t="s">
        <v>52</v>
      </c>
      <c r="C18" s="61" t="s">
        <v>51</v>
      </c>
      <c r="D18" s="68" t="s">
        <v>50</v>
      </c>
      <c r="E18" s="61" t="s">
        <v>49</v>
      </c>
      <c r="F18" s="18"/>
      <c r="G18" s="39" t="s">
        <v>2</v>
      </c>
      <c r="H18" s="20">
        <v>480</v>
      </c>
      <c r="I18" s="20">
        <v>0</v>
      </c>
      <c r="J18" s="38"/>
      <c r="K18" s="18"/>
      <c r="L18" s="91">
        <v>2400000</v>
      </c>
      <c r="M18" s="60" t="s">
        <v>48</v>
      </c>
      <c r="N18" s="59"/>
      <c r="O18" s="58"/>
      <c r="P18" s="58"/>
      <c r="Q18" s="57">
        <v>0</v>
      </c>
      <c r="R18" s="56"/>
      <c r="S18" s="57">
        <v>0</v>
      </c>
      <c r="T18" s="56"/>
      <c r="U18" s="55">
        <f t="shared" si="0"/>
        <v>0</v>
      </c>
    </row>
    <row r="19" spans="1:21" ht="162" customHeight="1" x14ac:dyDescent="0.25">
      <c r="A19" s="62" t="s">
        <v>28</v>
      </c>
      <c r="B19" s="24" t="s">
        <v>47</v>
      </c>
      <c r="C19" s="61" t="s">
        <v>46</v>
      </c>
      <c r="D19" s="61" t="s">
        <v>45</v>
      </c>
      <c r="E19" s="61" t="s">
        <v>44</v>
      </c>
      <c r="F19" s="18"/>
      <c r="G19" s="39" t="s">
        <v>2</v>
      </c>
      <c r="H19" s="20">
        <v>480</v>
      </c>
      <c r="I19" s="20">
        <v>0</v>
      </c>
      <c r="J19" s="38"/>
      <c r="K19" s="18"/>
      <c r="L19" s="91">
        <v>500</v>
      </c>
      <c r="M19" s="60" t="s">
        <v>43</v>
      </c>
      <c r="N19" s="59"/>
      <c r="O19" s="58"/>
      <c r="P19" s="58"/>
      <c r="Q19" s="57">
        <v>0</v>
      </c>
      <c r="R19" s="56"/>
      <c r="S19" s="57">
        <v>0</v>
      </c>
      <c r="T19" s="56"/>
      <c r="U19" s="55">
        <f t="shared" si="0"/>
        <v>0</v>
      </c>
    </row>
    <row r="20" spans="1:21" ht="162" customHeight="1" x14ac:dyDescent="0.25">
      <c r="A20" s="54" t="s">
        <v>28</v>
      </c>
      <c r="B20" s="24" t="s">
        <v>42</v>
      </c>
      <c r="C20" s="53" t="s">
        <v>41</v>
      </c>
      <c r="D20" s="53" t="s">
        <v>40</v>
      </c>
      <c r="E20" s="53" t="s">
        <v>39</v>
      </c>
      <c r="F20" s="7"/>
      <c r="G20" s="39" t="s">
        <v>2</v>
      </c>
      <c r="H20" s="67">
        <v>480</v>
      </c>
      <c r="I20" s="67">
        <v>7</v>
      </c>
      <c r="J20" s="38"/>
      <c r="K20" s="7"/>
      <c r="L20" s="92">
        <v>1300</v>
      </c>
      <c r="M20" s="17" t="s">
        <v>1</v>
      </c>
      <c r="N20" s="52"/>
      <c r="O20" s="66"/>
      <c r="P20" s="66"/>
      <c r="Q20" s="65">
        <v>0</v>
      </c>
      <c r="R20" s="64"/>
      <c r="S20" s="65">
        <v>0</v>
      </c>
      <c r="T20" s="64"/>
      <c r="U20" s="63">
        <f t="shared" si="0"/>
        <v>0</v>
      </c>
    </row>
    <row r="21" spans="1:21" ht="162" customHeight="1" x14ac:dyDescent="0.25">
      <c r="A21" s="54" t="s">
        <v>28</v>
      </c>
      <c r="B21" s="24" t="s">
        <v>38</v>
      </c>
      <c r="C21" s="53" t="s">
        <v>37</v>
      </c>
      <c r="D21" s="53" t="s">
        <v>89</v>
      </c>
      <c r="E21" s="53" t="s">
        <v>36</v>
      </c>
      <c r="F21" s="7"/>
      <c r="G21" s="39"/>
      <c r="H21" s="39"/>
      <c r="I21" s="39"/>
      <c r="J21" s="39"/>
      <c r="K21" s="7"/>
      <c r="L21" s="92">
        <v>20</v>
      </c>
      <c r="M21" s="17" t="s">
        <v>1</v>
      </c>
      <c r="N21" s="52"/>
      <c r="O21" s="58"/>
      <c r="P21" s="58"/>
      <c r="Q21" s="57">
        <v>0</v>
      </c>
      <c r="R21" s="56"/>
      <c r="S21" s="57">
        <v>0</v>
      </c>
      <c r="T21" s="56"/>
      <c r="U21" s="55">
        <f t="shared" si="0"/>
        <v>0</v>
      </c>
    </row>
    <row r="22" spans="1:21" ht="162" customHeight="1" x14ac:dyDescent="0.25">
      <c r="A22" s="62" t="s">
        <v>28</v>
      </c>
      <c r="B22" s="24" t="s">
        <v>35</v>
      </c>
      <c r="C22" s="61" t="s">
        <v>34</v>
      </c>
      <c r="D22" s="61" t="s">
        <v>86</v>
      </c>
      <c r="E22" s="61" t="s">
        <v>25</v>
      </c>
      <c r="F22" s="18"/>
      <c r="G22" s="39"/>
      <c r="H22" s="39"/>
      <c r="I22" s="39"/>
      <c r="J22" s="39"/>
      <c r="K22" s="18"/>
      <c r="L22" s="91">
        <v>20</v>
      </c>
      <c r="M22" s="60" t="s">
        <v>1</v>
      </c>
      <c r="N22" s="59"/>
      <c r="O22" s="58"/>
      <c r="P22" s="58"/>
      <c r="Q22" s="57">
        <v>0</v>
      </c>
      <c r="R22" s="56"/>
      <c r="S22" s="57">
        <v>0</v>
      </c>
      <c r="T22" s="56"/>
      <c r="U22" s="55">
        <f t="shared" si="0"/>
        <v>0</v>
      </c>
    </row>
    <row r="23" spans="1:21" ht="162" customHeight="1" x14ac:dyDescent="0.25">
      <c r="A23" s="54" t="s">
        <v>28</v>
      </c>
      <c r="B23" s="24" t="s">
        <v>33</v>
      </c>
      <c r="C23" s="53" t="s">
        <v>32</v>
      </c>
      <c r="D23" s="53" t="s">
        <v>88</v>
      </c>
      <c r="E23" s="53" t="s">
        <v>31</v>
      </c>
      <c r="F23" s="7"/>
      <c r="G23" s="39"/>
      <c r="H23" s="39"/>
      <c r="I23" s="39"/>
      <c r="J23" s="39"/>
      <c r="K23" s="7"/>
      <c r="L23" s="92">
        <v>24</v>
      </c>
      <c r="M23" s="17" t="s">
        <v>1</v>
      </c>
      <c r="N23" s="52"/>
      <c r="O23" s="58"/>
      <c r="P23" s="58"/>
      <c r="Q23" s="57">
        <v>0</v>
      </c>
      <c r="R23" s="56"/>
      <c r="S23" s="57">
        <v>0</v>
      </c>
      <c r="T23" s="56"/>
      <c r="U23" s="55">
        <f t="shared" si="0"/>
        <v>0</v>
      </c>
    </row>
    <row r="24" spans="1:21" ht="162" customHeight="1" x14ac:dyDescent="0.25">
      <c r="A24" s="54" t="s">
        <v>28</v>
      </c>
      <c r="B24" s="24" t="s">
        <v>30</v>
      </c>
      <c r="C24" s="53" t="s">
        <v>29</v>
      </c>
      <c r="D24" s="53" t="s">
        <v>87</v>
      </c>
      <c r="E24" s="53" t="s">
        <v>25</v>
      </c>
      <c r="F24" s="7"/>
      <c r="G24" s="39"/>
      <c r="H24" s="39"/>
      <c r="I24" s="39"/>
      <c r="J24" s="39"/>
      <c r="K24" s="7"/>
      <c r="L24" s="92">
        <v>26</v>
      </c>
      <c r="M24" s="17" t="s">
        <v>1</v>
      </c>
      <c r="N24" s="52"/>
      <c r="O24" s="58"/>
      <c r="P24" s="58"/>
      <c r="Q24" s="57">
        <v>0</v>
      </c>
      <c r="R24" s="56"/>
      <c r="S24" s="57">
        <v>0</v>
      </c>
      <c r="T24" s="56"/>
      <c r="U24" s="55">
        <f t="shared" si="0"/>
        <v>0</v>
      </c>
    </row>
    <row r="25" spans="1:21" ht="162" customHeight="1" thickBot="1" x14ac:dyDescent="0.3">
      <c r="A25" s="54" t="s">
        <v>28</v>
      </c>
      <c r="B25" s="24" t="s">
        <v>27</v>
      </c>
      <c r="C25" s="53" t="s">
        <v>26</v>
      </c>
      <c r="D25" s="53" t="s">
        <v>86</v>
      </c>
      <c r="E25" s="53" t="s">
        <v>25</v>
      </c>
      <c r="F25" s="7"/>
      <c r="G25" s="39" t="s">
        <v>2</v>
      </c>
      <c r="H25" s="39" t="s">
        <v>2</v>
      </c>
      <c r="I25" s="39" t="s">
        <v>2</v>
      </c>
      <c r="J25" s="39" t="s">
        <v>2</v>
      </c>
      <c r="K25" s="7"/>
      <c r="L25" s="92">
        <v>26</v>
      </c>
      <c r="M25" s="17" t="s">
        <v>24</v>
      </c>
      <c r="N25" s="52"/>
      <c r="O25" s="51"/>
      <c r="P25" s="51"/>
      <c r="Q25" s="50">
        <v>0</v>
      </c>
      <c r="R25" s="49"/>
      <c r="S25" s="50">
        <v>0</v>
      </c>
      <c r="T25" s="49"/>
      <c r="U25" s="48">
        <f t="shared" si="0"/>
        <v>0</v>
      </c>
    </row>
    <row r="26" spans="1:21" ht="16.5" thickBot="1" x14ac:dyDescent="0.3">
      <c r="A26" s="9"/>
      <c r="B26" s="9"/>
      <c r="C26" s="9"/>
      <c r="D26" s="9"/>
      <c r="E26" s="9"/>
      <c r="F26" s="9"/>
      <c r="G26" s="9"/>
      <c r="H26" s="36"/>
      <c r="I26" s="36"/>
      <c r="J26" s="36"/>
      <c r="K26" s="9"/>
      <c r="L26" s="8"/>
      <c r="M26" s="8"/>
      <c r="N26" s="8"/>
      <c r="O26" s="8"/>
      <c r="P26" s="35"/>
      <c r="Q26" s="35"/>
      <c r="R26" s="5"/>
      <c r="S26" s="34"/>
      <c r="T26" s="5"/>
      <c r="U26" s="34"/>
    </row>
    <row r="27" spans="1:21" ht="15" customHeight="1" x14ac:dyDescent="0.25">
      <c r="P27" s="126" t="s">
        <v>23</v>
      </c>
      <c r="Q27" s="127"/>
      <c r="R27" s="127"/>
      <c r="S27" s="128"/>
      <c r="T27" s="3"/>
      <c r="U27" s="132">
        <f>SUM(U16:U25)</f>
        <v>0</v>
      </c>
    </row>
    <row r="28" spans="1:21" ht="15.75" customHeight="1" thickBot="1" x14ac:dyDescent="0.3">
      <c r="P28" s="129"/>
      <c r="Q28" s="130"/>
      <c r="R28" s="130"/>
      <c r="S28" s="131"/>
      <c r="T28" s="2"/>
      <c r="U28" s="133"/>
    </row>
    <row r="29" spans="1:21" ht="15.75" customHeight="1" thickBot="1" x14ac:dyDescent="0.3">
      <c r="P29" s="33"/>
      <c r="Q29" s="33"/>
      <c r="R29" s="33"/>
      <c r="S29" s="33"/>
      <c r="T29" s="32"/>
      <c r="U29" s="31"/>
    </row>
    <row r="30" spans="1:21" ht="45" customHeight="1" thickBot="1" x14ac:dyDescent="0.45">
      <c r="A30" s="45"/>
      <c r="B30" s="45"/>
      <c r="C30" s="47" t="s">
        <v>22</v>
      </c>
      <c r="D30" s="47"/>
      <c r="E30" s="45"/>
      <c r="F30" s="45"/>
      <c r="G30" s="45"/>
      <c r="H30" s="46"/>
      <c r="I30" s="46"/>
      <c r="J30" s="46"/>
      <c r="K30" s="45"/>
      <c r="L30" s="43"/>
      <c r="M30" s="43"/>
      <c r="N30" s="43"/>
      <c r="O30" s="43"/>
      <c r="P30" s="44"/>
      <c r="Q30" s="44"/>
      <c r="R30" s="43"/>
      <c r="S30" s="42"/>
      <c r="T30" s="43"/>
      <c r="U30" s="42"/>
    </row>
    <row r="31" spans="1:21" ht="135" customHeight="1" thickBot="1" x14ac:dyDescent="0.3">
      <c r="A31" s="41" t="s">
        <v>21</v>
      </c>
      <c r="B31" s="24" t="s">
        <v>20</v>
      </c>
      <c r="C31" s="40" t="s">
        <v>19</v>
      </c>
      <c r="D31" s="40" t="s">
        <v>18</v>
      </c>
      <c r="E31" s="40" t="s">
        <v>17</v>
      </c>
      <c r="F31" s="18"/>
      <c r="G31" s="39" t="s">
        <v>2</v>
      </c>
      <c r="H31" s="39" t="s">
        <v>2</v>
      </c>
      <c r="I31" s="39" t="s">
        <v>2</v>
      </c>
      <c r="J31" s="38" t="s">
        <v>2</v>
      </c>
      <c r="K31" s="18"/>
      <c r="L31" s="92">
        <v>1800</v>
      </c>
      <c r="M31" s="17" t="s">
        <v>1</v>
      </c>
      <c r="N31" s="16"/>
      <c r="O31" s="14"/>
      <c r="P31" s="14"/>
      <c r="Q31" s="13">
        <v>0</v>
      </c>
      <c r="R31" s="16"/>
      <c r="S31" s="13">
        <v>0</v>
      </c>
      <c r="T31" s="16"/>
      <c r="U31" s="37">
        <f>L31*S31</f>
        <v>0</v>
      </c>
    </row>
    <row r="32" spans="1:21" ht="16.5" thickBot="1" x14ac:dyDescent="0.3">
      <c r="A32" s="9"/>
      <c r="B32" s="9"/>
      <c r="C32" s="9"/>
      <c r="D32" s="9"/>
      <c r="E32" s="9"/>
      <c r="F32" s="9"/>
      <c r="G32" s="9"/>
      <c r="H32" s="36"/>
      <c r="I32" s="36"/>
      <c r="J32" s="36"/>
      <c r="K32" s="9"/>
      <c r="L32" s="8"/>
      <c r="M32" s="8"/>
      <c r="N32" s="8"/>
      <c r="O32" s="8"/>
      <c r="P32" s="35"/>
      <c r="Q32" s="35"/>
      <c r="R32" s="5"/>
      <c r="S32" s="34"/>
      <c r="T32" s="5"/>
      <c r="U32" s="34"/>
    </row>
    <row r="33" spans="1:21" ht="15" customHeight="1" x14ac:dyDescent="0.25">
      <c r="P33" s="134" t="s">
        <v>16</v>
      </c>
      <c r="Q33" s="135"/>
      <c r="R33" s="135"/>
      <c r="S33" s="136"/>
      <c r="T33" s="3"/>
      <c r="U33" s="140">
        <f>U31</f>
        <v>0</v>
      </c>
    </row>
    <row r="34" spans="1:21" ht="15.75" customHeight="1" thickBot="1" x14ac:dyDescent="0.3">
      <c r="P34" s="137"/>
      <c r="Q34" s="138"/>
      <c r="R34" s="138"/>
      <c r="S34" s="139"/>
      <c r="T34" s="2"/>
      <c r="U34" s="141"/>
    </row>
    <row r="35" spans="1:21" ht="15.75" customHeight="1" thickBot="1" x14ac:dyDescent="0.3">
      <c r="P35" s="33"/>
      <c r="Q35" s="33"/>
      <c r="R35" s="33"/>
      <c r="S35" s="33"/>
      <c r="T35" s="32"/>
      <c r="U35" s="31"/>
    </row>
    <row r="36" spans="1:21" ht="45" customHeight="1" thickBot="1" x14ac:dyDescent="0.45">
      <c r="A36" s="28"/>
      <c r="B36" s="28"/>
      <c r="C36" s="30" t="s">
        <v>15</v>
      </c>
      <c r="D36" s="30"/>
      <c r="E36" s="28"/>
      <c r="F36" s="28"/>
      <c r="G36" s="28"/>
      <c r="H36" s="29"/>
      <c r="I36" s="29"/>
      <c r="J36" s="29"/>
      <c r="K36" s="28"/>
      <c r="L36" s="26"/>
      <c r="M36" s="26"/>
      <c r="N36" s="26"/>
      <c r="O36" s="26"/>
      <c r="P36" s="27"/>
      <c r="Q36" s="27"/>
      <c r="R36" s="26"/>
      <c r="S36" s="25"/>
      <c r="T36" s="26"/>
      <c r="U36" s="25"/>
    </row>
    <row r="37" spans="1:21" ht="122.25" customHeight="1" x14ac:dyDescent="0.25">
      <c r="A37" s="15" t="s">
        <v>9</v>
      </c>
      <c r="B37" s="24" t="s">
        <v>14</v>
      </c>
      <c r="C37" s="23" t="s">
        <v>13</v>
      </c>
      <c r="D37" s="23" t="s">
        <v>12</v>
      </c>
      <c r="E37" s="23" t="s">
        <v>11</v>
      </c>
      <c r="F37" s="22"/>
      <c r="G37" s="21" t="s">
        <v>2</v>
      </c>
      <c r="H37" s="20">
        <v>480</v>
      </c>
      <c r="I37" s="19" t="s">
        <v>2</v>
      </c>
      <c r="J37" s="19" t="s">
        <v>2</v>
      </c>
      <c r="K37" s="18"/>
      <c r="L37" s="92">
        <v>45000</v>
      </c>
      <c r="M37" s="17" t="s">
        <v>10</v>
      </c>
      <c r="N37" s="16"/>
      <c r="O37" s="14"/>
      <c r="P37" s="14"/>
      <c r="Q37" s="13">
        <v>0</v>
      </c>
      <c r="R37" s="16"/>
      <c r="S37" s="13">
        <v>0</v>
      </c>
      <c r="T37" s="16"/>
      <c r="U37" s="12">
        <f>L37*S37</f>
        <v>0</v>
      </c>
    </row>
    <row r="38" spans="1:21" ht="159.75" customHeight="1" thickBot="1" x14ac:dyDescent="0.3">
      <c r="A38" s="15" t="s">
        <v>9</v>
      </c>
      <c r="B38" s="94" t="s">
        <v>8</v>
      </c>
      <c r="C38" s="95" t="s">
        <v>7</v>
      </c>
      <c r="D38" s="95" t="s">
        <v>6</v>
      </c>
      <c r="E38" s="96" t="s">
        <v>5</v>
      </c>
      <c r="F38" s="97"/>
      <c r="G38" s="106" t="s">
        <v>4</v>
      </c>
      <c r="H38" s="107">
        <v>480</v>
      </c>
      <c r="I38" s="108" t="s">
        <v>3</v>
      </c>
      <c r="J38" s="98" t="s">
        <v>2</v>
      </c>
      <c r="K38" s="99"/>
      <c r="L38" s="100">
        <v>2000</v>
      </c>
      <c r="M38" s="101" t="s">
        <v>1</v>
      </c>
      <c r="N38" s="102"/>
      <c r="O38" s="103"/>
      <c r="P38" s="103"/>
      <c r="Q38" s="104">
        <v>0</v>
      </c>
      <c r="R38" s="102"/>
      <c r="S38" s="104">
        <v>0</v>
      </c>
      <c r="T38" s="102"/>
      <c r="U38" s="105">
        <f>L38*S38</f>
        <v>0</v>
      </c>
    </row>
    <row r="39" spans="1:21" ht="16.5" thickBot="1" x14ac:dyDescent="0.3">
      <c r="A39" s="9"/>
      <c r="B39" s="11"/>
      <c r="C39" s="11"/>
      <c r="D39" s="11"/>
      <c r="E39" s="11"/>
      <c r="F39" s="11"/>
      <c r="G39" s="11"/>
      <c r="H39" s="10"/>
      <c r="I39" s="10"/>
      <c r="J39" s="10"/>
      <c r="K39" s="11"/>
      <c r="L39" s="7"/>
      <c r="M39" s="7"/>
      <c r="N39" s="7"/>
      <c r="O39" s="7"/>
      <c r="P39" s="6"/>
      <c r="Q39" s="6"/>
      <c r="R39" s="93"/>
      <c r="S39" s="4"/>
      <c r="T39" s="93"/>
      <c r="U39" s="4"/>
    </row>
    <row r="40" spans="1:21" x14ac:dyDescent="0.25">
      <c r="P40" s="112" t="s">
        <v>0</v>
      </c>
      <c r="Q40" s="113"/>
      <c r="R40" s="113"/>
      <c r="S40" s="114"/>
      <c r="T40" s="3"/>
      <c r="U40" s="118">
        <f>SUM(U37:U38)</f>
        <v>0</v>
      </c>
    </row>
    <row r="41" spans="1:21" ht="15.75" thickBot="1" x14ac:dyDescent="0.3">
      <c r="P41" s="115"/>
      <c r="Q41" s="116"/>
      <c r="R41" s="116"/>
      <c r="S41" s="117"/>
      <c r="T41" s="2"/>
      <c r="U41" s="119"/>
    </row>
  </sheetData>
  <sheetProtection algorithmName="SHA-512" hashValue="ly61cLizjqG5nOla5ta84HhNdjrSEiobjhGm9bk45KL+66wq+n/31Pf8Z5LK009Ff0ovmPEv8LT0KgXD98eO1w==" saltValue="aLqFa7qW05WnKJhbAxd8Tg==" spinCount="100000" sheet="1" objects="1" scenarios="1"/>
  <mergeCells count="15">
    <mergeCell ref="A1:U1"/>
    <mergeCell ref="A3:U3"/>
    <mergeCell ref="A4:U4"/>
    <mergeCell ref="A5:U5"/>
    <mergeCell ref="A6:U6"/>
    <mergeCell ref="A7:U7"/>
    <mergeCell ref="P40:S41"/>
    <mergeCell ref="U40:U41"/>
    <mergeCell ref="B9:C9"/>
    <mergeCell ref="B10:C10"/>
    <mergeCell ref="B11:C11"/>
    <mergeCell ref="P27:S28"/>
    <mergeCell ref="U27:U28"/>
    <mergeCell ref="P33:S34"/>
    <mergeCell ref="U33:U34"/>
  </mergeCells>
  <dataValidations count="1">
    <dataValidation type="decimal" operator="lessThan" allowBlank="1" showInputMessage="1" showErrorMessage="1" sqref="L16:L25 L31" xr:uid="{9DA6A670-A5BD-47BD-9FE5-DB58AE91DB6D}">
      <formula1>9999999999999</formula1>
    </dataValidation>
  </dataValidations>
  <printOptions horizontalCentered="1"/>
  <pageMargins left="0.25" right="0.25" top="0.75" bottom="0.75" header="0.3" footer="0.3"/>
  <pageSetup paperSize="3" scale="67" fitToHeight="0" orientation="landscape" r:id="rId1"/>
  <headerFooter>
    <oddHeader>&amp;LDOC - DAIRY</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DOC-Dairy </vt:lpstr>
      <vt:lpstr>'DOC-Dairy '!Print_Area</vt:lpstr>
      <vt:lpstr>'DOC-Dairy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Mailynn Lewis (DCAS)</cp:lastModifiedBy>
  <dcterms:created xsi:type="dcterms:W3CDTF">2026-08-31T14:00:34Z</dcterms:created>
  <dcterms:modified xsi:type="dcterms:W3CDTF">2026-08-31T14:23:04Z</dcterms:modified>
</cp:coreProperties>
</file>